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filterPrivacy="1" hidePivotFieldList="1"/>
  <bookViews>
    <workbookView xWindow="0" yWindow="0" windowWidth="28800" windowHeight="12135"/>
  </bookViews>
  <sheets>
    <sheet name="DOLCE&amp;GABBANA" sheetId="2" r:id="rId1"/>
  </sheets>
  <definedNames>
    <definedName name="_xlnm._FilterDatabase" localSheetId="0" hidden="1">'DOLCE&amp;GABBANA'!$A$8:$AW$440</definedName>
    <definedName name="qtyconf1">'DOLCE&amp;GABBANA'!$AO$10,'DOLCE&amp;GABBANA'!$AO$12,'DOLCE&amp;GABBANA'!$AO$14,'DOLCE&amp;GABBANA'!$AO$16,'DOLCE&amp;GABBANA'!$AO$18,'DOLCE&amp;GABBANA'!$AO$20,'DOLCE&amp;GABBANA'!$AO$22,'DOLCE&amp;GABBANA'!$AO$24,'DOLCE&amp;GABBANA'!$AO$26,'DOLCE&amp;GABBANA'!$AO$28,'DOLCE&amp;GABBANA'!$AO$30,'DOLCE&amp;GABBANA'!$AO$32,'DOLCE&amp;GABBANA'!$AO$34,'DOLCE&amp;GABBANA'!$AO$36,'DOLCE&amp;GABBANA'!$AO$38,'DOLCE&amp;GABBANA'!$AO$40,'DOLCE&amp;GABBANA'!$AO$42,'DOLCE&amp;GABBANA'!$AO$44,'DOLCE&amp;GABBANA'!$AO$46,'DOLCE&amp;GABBANA'!$AO$48,'DOLCE&amp;GABBANA'!$AO$50,'DOLCE&amp;GABBANA'!$AO$52,'DOLCE&amp;GABBANA'!$AO$54,'DOLCE&amp;GABBANA'!$AO$56,'DOLCE&amp;GABBANA'!$AO$58,'DOLCE&amp;GABBANA'!$AO$60,'DOLCE&amp;GABBANA'!$AO$62,'DOLCE&amp;GABBANA'!$AO$64,'DOLCE&amp;GABBANA'!$AO$66,'DOLCE&amp;GABBANA'!$AO$68,'DOLCE&amp;GABBANA'!$AO$70,'DOLCE&amp;GABBANA'!$AO$72,'DOLCE&amp;GABBANA'!$AO$74,'DOLCE&amp;GABBANA'!$AO$76,'DOLCE&amp;GABBANA'!$AO$78,'DOLCE&amp;GABBANA'!$AO$80,'DOLCE&amp;GABBANA'!$AO$82,'DOLCE&amp;GABBANA'!$AO$84,'DOLCE&amp;GABBANA'!$AO$86,'DOLCE&amp;GABBANA'!$AO$88,'DOLCE&amp;GABBANA'!$AO$90,'DOLCE&amp;GABBANA'!$AO$92,'DOLCE&amp;GABBANA'!$AO$94,'DOLCE&amp;GABBANA'!$AO$96,'DOLCE&amp;GABBANA'!$AO$98,'DOLCE&amp;GABBANA'!$AO$100,'DOLCE&amp;GABBANA'!$AO$102,'DOLCE&amp;GABBANA'!$AO$104,'DOLCE&amp;GABBANA'!$AO$106,'DOLCE&amp;GABBANA'!$AO$108,'DOLCE&amp;GABBANA'!$AO$110,'DOLCE&amp;GABBANA'!$AO$112,'DOLCE&amp;GABBANA'!$AO$114,'DOLCE&amp;GABBANA'!$AO$116,'DOLCE&amp;GABBANA'!$AO$118,'DOLCE&amp;GABBANA'!$AO$120,'DOLCE&amp;GABBANA'!$AO$122,'DOLCE&amp;GABBANA'!$AO$124,'DOLCE&amp;GABBANA'!$AO$126,'DOLCE&amp;GABBANA'!$AO$128,'DOLCE&amp;GABBANA'!$AO$130,'DOLCE&amp;GABBANA'!$AO$132,'DOLCE&amp;GABBANA'!$AO$134,'DOLCE&amp;GABBANA'!$AO$136,'DOLCE&amp;GABBANA'!$AO$138,'DOLCE&amp;GABBANA'!$AO$140,'DOLCE&amp;GABBANA'!$AO$142,'DOLCE&amp;GABBANA'!$AO$144,'DOLCE&amp;GABBANA'!$AO$146,'DOLCE&amp;GABBANA'!$AO$148,'DOLCE&amp;GABBANA'!$AO$150,'DOLCE&amp;GABBANA'!$AO$152,'DOLCE&amp;GABBANA'!$AO$154,'DOLCE&amp;GABBANA'!$AO$156,'DOLCE&amp;GABBANA'!$AO$158,'DOLCE&amp;GABBANA'!$AO$160,'DOLCE&amp;GABBANA'!$AO$162,'DOLCE&amp;GABBANA'!$AO$164,'DOLCE&amp;GABBANA'!$AO$166,'DOLCE&amp;GABBANA'!$AO$168,'DOLCE&amp;GABBANA'!$AO$170,'DOLCE&amp;GABBANA'!$AO$172,'DOLCE&amp;GABBANA'!$AO$174,'DOLCE&amp;GABBANA'!$AO$176,'DOLCE&amp;GABBANA'!$AO$178,'DOLCE&amp;GABBANA'!$AO$180,'DOLCE&amp;GABBANA'!$AO$182,'DOLCE&amp;GABBANA'!$AO$184,'DOLCE&amp;GABBANA'!$AO$186,'DOLCE&amp;GABBANA'!$AO$188,'DOLCE&amp;GABBANA'!$AO$190,'DOLCE&amp;GABBANA'!$AO$192,'DOLCE&amp;GABBANA'!$AO$194,'DOLCE&amp;GABBANA'!$AO$196,'DOLCE&amp;GABBANA'!$AO$198,'DOLCE&amp;GABBANA'!$AO$200,'DOLCE&amp;GABBANA'!$AO$202,'DOLCE&amp;GABBANA'!$AO$204,'DOLCE&amp;GABBANA'!$AO$206,'DOLCE&amp;GABBANA'!$AO$208,'DOLCE&amp;GABBANA'!$AO$210,'DOLCE&amp;GABBANA'!$AO$212,'DOLCE&amp;GABBANA'!$AO$214,'DOLCE&amp;GABBANA'!$AO$216,'DOLCE&amp;GABBANA'!$AO$218,'DOLCE&amp;GABBANA'!$AO$220,'DOLCE&amp;GABBANA'!$AO$222,'DOLCE&amp;GABBANA'!$AO$224,'DOLCE&amp;GABBANA'!$AO$226,'DOLCE&amp;GABBANA'!$AO$228,'DOLCE&amp;GABBANA'!$AO$230,'DOLCE&amp;GABBANA'!$AO$232,'DOLCE&amp;GABBANA'!$AO$234,'DOLCE&amp;GABBANA'!$AO$236,'DOLCE&amp;GABBANA'!$AO$238,'DOLCE&amp;GABBANA'!$AO$240,'DOLCE&amp;GABBANA'!$AO$242,'DOLCE&amp;GABBANA'!$AO$244,'DOLCE&amp;GABBANA'!$AO$246,'DOLCE&amp;GABBANA'!$AO$248,'DOLCE&amp;GABBANA'!$AO$250,'DOLCE&amp;GABBANA'!$AO$252,'DOLCE&amp;GABBANA'!$AO$254,'DOLCE&amp;GABBANA'!$AO$256,'DOLCE&amp;GABBANA'!$AO$258,'DOLCE&amp;GABBANA'!$AO$260,'DOLCE&amp;GABBANA'!$AO$262,'DOLCE&amp;GABBANA'!$AO$264,'DOLCE&amp;GABBANA'!$AO$266,'DOLCE&amp;GABBANA'!$AO$268,'DOLCE&amp;GABBANA'!$AO$270,'DOLCE&amp;GABBANA'!$AO$272,'DOLCE&amp;GABBANA'!$AO$274,'DOLCE&amp;GABBANA'!$AO$276,'DOLCE&amp;GABBANA'!$AO$278,'DOLCE&amp;GABBANA'!$AO$280,'DOLCE&amp;GABBANA'!$AO$282,'DOLCE&amp;GABBANA'!$AO$284,'DOLCE&amp;GABBANA'!$AO$286,'DOLCE&amp;GABBANA'!$AO$288,'DOLCE&amp;GABBANA'!$AO$290,'DOLCE&amp;GABBANA'!$AO$292,'DOLCE&amp;GABBANA'!$AO$294,'DOLCE&amp;GABBANA'!$AO$296,'DOLCE&amp;GABBANA'!$AO$298,'DOLCE&amp;GABBANA'!$AO$300,'DOLCE&amp;GABBANA'!$AO$302,'DOLCE&amp;GABBANA'!$AO$304,'DOLCE&amp;GABBANA'!$AO$306,'DOLCE&amp;GABBANA'!$AO$308,'DOLCE&amp;GABBANA'!$AO$310,'DOLCE&amp;GABBANA'!$AO$312,'DOLCE&amp;GABBANA'!$AO$314,'DOLCE&amp;GABBANA'!$AO$316,'DOLCE&amp;GABBANA'!$AO$318,'DOLCE&amp;GABBANA'!$AO$320,'DOLCE&amp;GABBANA'!$AO$322,'DOLCE&amp;GABBANA'!$AO$324,'DOLCE&amp;GABBANA'!$AO$326,'DOLCE&amp;GABBANA'!$AO$328,'DOLCE&amp;GABBANA'!$AO$330,'DOLCE&amp;GABBANA'!$AO$332,'DOLCE&amp;GABBANA'!$AO$334,'DOLCE&amp;GABBANA'!$AO$336,'DOLCE&amp;GABBANA'!$AO$338,'DOLCE&amp;GABBANA'!$AO$340,'DOLCE&amp;GABBANA'!$AO$342,'DOLCE&amp;GABBANA'!$AO$344,'DOLCE&amp;GABBANA'!$AO$346,'DOLCE&amp;GABBANA'!$AO$348,'DOLCE&amp;GABBANA'!$AO$350,'DOLCE&amp;GABBANA'!$AO$352,'DOLCE&amp;GABBANA'!$AO$354,'DOLCE&amp;GABBANA'!$AO$356,'DOLCE&amp;GABBANA'!$AO$358,'DOLCE&amp;GABBANA'!$AO$360,'DOLCE&amp;GABBANA'!$AO$362,'DOLCE&amp;GABBANA'!$AO$364,'DOLCE&amp;GABBANA'!$AO$366,'DOLCE&amp;GABBANA'!$AO$368,'DOLCE&amp;GABBANA'!$AO$370,'DOLCE&amp;GABBANA'!$AO$372,'DOLCE&amp;GABBANA'!$AO$374,'DOLCE&amp;GABBANA'!$AO$376,'DOLCE&amp;GABBANA'!$AO$378,'DOLCE&amp;GABBANA'!$AO$380,'DOLCE&amp;GABBANA'!$AO$382,'DOLCE&amp;GABBANA'!$AO$384,'DOLCE&amp;GABBANA'!$AO$386,'DOLCE&amp;GABBANA'!$AO$388,'DOLCE&amp;GABBANA'!$AO$390,'DOLCE&amp;GABBANA'!$AO$392,'DOLCE&amp;GABBANA'!$AO$394,'DOLCE&amp;GABBANA'!$AO$396,'DOLCE&amp;GABBANA'!$AO$398,'DOLCE&amp;GABBANA'!$AO$400,'DOLCE&amp;GABBANA'!$AO$402,'DOLCE&amp;GABBANA'!$AO$404,'DOLCE&amp;GABBANA'!$AO$406,'DOLCE&amp;GABBANA'!$AO$408,'DOLCE&amp;GABBANA'!$AO$410,'DOLCE&amp;GABBANA'!$AO$412,'DOLCE&amp;GABBANA'!$AO$414,'DOLCE&amp;GABBANA'!$AO$416,'DOLCE&amp;GABBANA'!$AO$418,'DOLCE&amp;GABBANA'!$AO$420,'DOLCE&amp;GABBANA'!$AO$422,'DOLCE&amp;GABBANA'!$AO$424,'DOLCE&amp;GABBANA'!$AO$426,'DOLCE&amp;GABBANA'!$AO$428,'DOLCE&amp;GABBANA'!$AO$430,'DOLCE&amp;GABBANA'!$AO$432,'DOLCE&amp;GABBANA'!$AO$434,'DOLCE&amp;GABBANA'!$AO$436,'DOLCE&amp;GABBANA'!$AO$438,'DOLCE&amp;GABBANA'!$AO$440</definedName>
    <definedName name="qtyprof1">'DOLCE&amp;GABBANA'!$AO$9,'DOLCE&amp;GABBANA'!$AO$11,'DOLCE&amp;GABBANA'!$AO$13,'DOLCE&amp;GABBANA'!$AO$15,'DOLCE&amp;GABBANA'!$AO$17,'DOLCE&amp;GABBANA'!$AO$19,'DOLCE&amp;GABBANA'!$AO$21,'DOLCE&amp;GABBANA'!$AO$23,'DOLCE&amp;GABBANA'!$AO$25,'DOLCE&amp;GABBANA'!$AO$27,'DOLCE&amp;GABBANA'!$AO$29,'DOLCE&amp;GABBANA'!$AO$31,'DOLCE&amp;GABBANA'!$AO$33,'DOLCE&amp;GABBANA'!$AO$35,'DOLCE&amp;GABBANA'!$AO$37,'DOLCE&amp;GABBANA'!$AO$39,'DOLCE&amp;GABBANA'!$AO$41,'DOLCE&amp;GABBANA'!$AO$43,'DOLCE&amp;GABBANA'!$AO$45,'DOLCE&amp;GABBANA'!$AO$47,'DOLCE&amp;GABBANA'!$AO$49,'DOLCE&amp;GABBANA'!$AO$51,'DOLCE&amp;GABBANA'!$AO$53,'DOLCE&amp;GABBANA'!$AO$55,'DOLCE&amp;GABBANA'!$AO$57,'DOLCE&amp;GABBANA'!$AO$59,'DOLCE&amp;GABBANA'!$AO$61,'DOLCE&amp;GABBANA'!$AO$63,'DOLCE&amp;GABBANA'!$AO$65,'DOLCE&amp;GABBANA'!$AO$67,'DOLCE&amp;GABBANA'!$AO$69,'DOLCE&amp;GABBANA'!$AO$71,'DOLCE&amp;GABBANA'!$AO$73,'DOLCE&amp;GABBANA'!$AO$75,'DOLCE&amp;GABBANA'!$AO$77,'DOLCE&amp;GABBANA'!$AO$79,'DOLCE&amp;GABBANA'!$AO$81,'DOLCE&amp;GABBANA'!$AO$83,'DOLCE&amp;GABBANA'!$AO$85,'DOLCE&amp;GABBANA'!$AO$87,'DOLCE&amp;GABBANA'!$AO$89,'DOLCE&amp;GABBANA'!$AO$91,'DOLCE&amp;GABBANA'!$AO$93,'DOLCE&amp;GABBANA'!$AO$95,'DOLCE&amp;GABBANA'!$AO$97,'DOLCE&amp;GABBANA'!$AO$99,'DOLCE&amp;GABBANA'!$AO$101,'DOLCE&amp;GABBANA'!$AO$103,'DOLCE&amp;GABBANA'!$AO$105,'DOLCE&amp;GABBANA'!$AO$107,'DOLCE&amp;GABBANA'!$AO$109,'DOLCE&amp;GABBANA'!$AO$111,'DOLCE&amp;GABBANA'!$AO$113,'DOLCE&amp;GABBANA'!$AO$115,'DOLCE&amp;GABBANA'!$AO$117,'DOLCE&amp;GABBANA'!$AO$119,'DOLCE&amp;GABBANA'!$AO$121,'DOLCE&amp;GABBANA'!$AO$123,'DOLCE&amp;GABBANA'!$AO$125,'DOLCE&amp;GABBANA'!$AO$127,'DOLCE&amp;GABBANA'!$AO$129,'DOLCE&amp;GABBANA'!$AO$131,'DOLCE&amp;GABBANA'!$AO$133,'DOLCE&amp;GABBANA'!$AO$135,'DOLCE&amp;GABBANA'!$AO$137,'DOLCE&amp;GABBANA'!$AO$139,'DOLCE&amp;GABBANA'!$AO$141,'DOLCE&amp;GABBANA'!$AO$143,'DOLCE&amp;GABBANA'!$AO$145,'DOLCE&amp;GABBANA'!$AO$147,'DOLCE&amp;GABBANA'!$AO$149,'DOLCE&amp;GABBANA'!$AO$151,'DOLCE&amp;GABBANA'!$AO$153,'DOLCE&amp;GABBANA'!$AO$155,'DOLCE&amp;GABBANA'!$AO$157,'DOLCE&amp;GABBANA'!$AO$159,'DOLCE&amp;GABBANA'!$AO$161,'DOLCE&amp;GABBANA'!$AO$163,'DOLCE&amp;GABBANA'!$AO$165,'DOLCE&amp;GABBANA'!$AO$167,'DOLCE&amp;GABBANA'!$AO$169,'DOLCE&amp;GABBANA'!$AO$171,'DOLCE&amp;GABBANA'!$AO$173,'DOLCE&amp;GABBANA'!$AO$175,'DOLCE&amp;GABBANA'!$AO$177,'DOLCE&amp;GABBANA'!$AO$179,'DOLCE&amp;GABBANA'!$AO$181,'DOLCE&amp;GABBANA'!$AO$183,'DOLCE&amp;GABBANA'!$AO$185,'DOLCE&amp;GABBANA'!$AO$187,'DOLCE&amp;GABBANA'!$AO$189,'DOLCE&amp;GABBANA'!$AO$191,'DOLCE&amp;GABBANA'!$AO$193,'DOLCE&amp;GABBANA'!$AO$195,'DOLCE&amp;GABBANA'!$AO$197,'DOLCE&amp;GABBANA'!$AO$199,'DOLCE&amp;GABBANA'!$AO$201,'DOLCE&amp;GABBANA'!$AO$203,'DOLCE&amp;GABBANA'!$AO$205,'DOLCE&amp;GABBANA'!$AO$207,'DOLCE&amp;GABBANA'!$AO$209,'DOLCE&amp;GABBANA'!$AO$211,'DOLCE&amp;GABBANA'!$AO$213,'DOLCE&amp;GABBANA'!$AO$215,'DOLCE&amp;GABBANA'!$AO$217,'DOLCE&amp;GABBANA'!$AO$219,'DOLCE&amp;GABBANA'!$AO$221,'DOLCE&amp;GABBANA'!$AO$223,'DOLCE&amp;GABBANA'!$AO$225,'DOLCE&amp;GABBANA'!$AO$227,'DOLCE&amp;GABBANA'!$AO$229,'DOLCE&amp;GABBANA'!$AO$231,'DOLCE&amp;GABBANA'!$AO$233,'DOLCE&amp;GABBANA'!$AO$235,'DOLCE&amp;GABBANA'!$AO$237,'DOLCE&amp;GABBANA'!$AO$239,'DOLCE&amp;GABBANA'!$AO$241,'DOLCE&amp;GABBANA'!$AO$243,'DOLCE&amp;GABBANA'!$AO$245,'DOLCE&amp;GABBANA'!$AO$247,'DOLCE&amp;GABBANA'!$AO$249,'DOLCE&amp;GABBANA'!$AO$251,'DOLCE&amp;GABBANA'!$AO$253,'DOLCE&amp;GABBANA'!$AO$255,'DOLCE&amp;GABBANA'!$AO$257,'DOLCE&amp;GABBANA'!$AO$259,'DOLCE&amp;GABBANA'!$AO$261,'DOLCE&amp;GABBANA'!$AO$263,'DOLCE&amp;GABBANA'!$AO$265,'DOLCE&amp;GABBANA'!$AO$267,'DOLCE&amp;GABBANA'!$AO$269,'DOLCE&amp;GABBANA'!$AO$271,'DOLCE&amp;GABBANA'!$AO$273,'DOLCE&amp;GABBANA'!$AO$275,'DOLCE&amp;GABBANA'!$AO$277,'DOLCE&amp;GABBANA'!$AO$279,'DOLCE&amp;GABBANA'!$AO$281,'DOLCE&amp;GABBANA'!$AO$283,'DOLCE&amp;GABBANA'!$AO$285,'DOLCE&amp;GABBANA'!$AO$287,'DOLCE&amp;GABBANA'!$AO$289,'DOLCE&amp;GABBANA'!$AO$291,'DOLCE&amp;GABBANA'!$AO$293,'DOLCE&amp;GABBANA'!$AO$295,'DOLCE&amp;GABBANA'!$AO$297,'DOLCE&amp;GABBANA'!$AO$299,'DOLCE&amp;GABBANA'!$AO$301,'DOLCE&amp;GABBANA'!$AO$303,'DOLCE&amp;GABBANA'!$AO$305,'DOLCE&amp;GABBANA'!$AO$307,'DOLCE&amp;GABBANA'!$AO$309,'DOLCE&amp;GABBANA'!$AO$311,'DOLCE&amp;GABBANA'!$AO$313,'DOLCE&amp;GABBANA'!$AO$315,'DOLCE&amp;GABBANA'!$AO$317,'DOLCE&amp;GABBANA'!$AO$319,'DOLCE&amp;GABBANA'!$AO$321,'DOLCE&amp;GABBANA'!$AO$323,'DOLCE&amp;GABBANA'!$AO$325,'DOLCE&amp;GABBANA'!$AO$327,'DOLCE&amp;GABBANA'!$AO$329,'DOLCE&amp;GABBANA'!$AO$331,'DOLCE&amp;GABBANA'!$AO$333,'DOLCE&amp;GABBANA'!$AO$335,'DOLCE&amp;GABBANA'!$AO$337,'DOLCE&amp;GABBANA'!$AO$339,'DOLCE&amp;GABBANA'!$AO$341,'DOLCE&amp;GABBANA'!$AO$343,'DOLCE&amp;GABBANA'!$AO$345,'DOLCE&amp;GABBANA'!$AO$347,'DOLCE&amp;GABBANA'!$AO$349,'DOLCE&amp;GABBANA'!$AO$351,'DOLCE&amp;GABBANA'!$AO$353,'DOLCE&amp;GABBANA'!$AO$355,'DOLCE&amp;GABBANA'!$AO$357,'DOLCE&amp;GABBANA'!$AO$359,'DOLCE&amp;GABBANA'!$AO$361,'DOLCE&amp;GABBANA'!$AO$363,'DOLCE&amp;GABBANA'!$AO$365,'DOLCE&amp;GABBANA'!$AO$367,'DOLCE&amp;GABBANA'!$AO$369,'DOLCE&amp;GABBANA'!$AO$371,'DOLCE&amp;GABBANA'!$AO$373,'DOLCE&amp;GABBANA'!$AO$375,'DOLCE&amp;GABBANA'!$AO$377,'DOLCE&amp;GABBANA'!$AO$379,'DOLCE&amp;GABBANA'!$AO$381,'DOLCE&amp;GABBANA'!$AO$383,'DOLCE&amp;GABBANA'!$AO$385,'DOLCE&amp;GABBANA'!$AO$387,'DOLCE&amp;GABBANA'!$AO$389,'DOLCE&amp;GABBANA'!$AO$391,'DOLCE&amp;GABBANA'!$AO$393,'DOLCE&amp;GABBANA'!$AO$395,'DOLCE&amp;GABBANA'!$AO$397,'DOLCE&amp;GABBANA'!$AO$399,'DOLCE&amp;GABBANA'!$AO$401,'DOLCE&amp;GABBANA'!$AO$403,'DOLCE&amp;GABBANA'!$AO$405,'DOLCE&amp;GABBANA'!$AO$407,'DOLCE&amp;GABBANA'!$AO$409,'DOLCE&amp;GABBANA'!$AO$411,'DOLCE&amp;GABBANA'!$AO$413,'DOLCE&amp;GABBANA'!$AO$415,'DOLCE&amp;GABBANA'!$AO$417,'DOLCE&amp;GABBANA'!$AO$419,'DOLCE&amp;GABBANA'!$AO$421,'DOLCE&amp;GABBANA'!$AO$423,'DOLCE&amp;GABBANA'!$AO$425,'DOLCE&amp;GABBANA'!$AO$427,'DOLCE&amp;GABBANA'!$AO$429,'DOLCE&amp;GABBANA'!$AO$431,'DOLCE&amp;GABBANA'!$AO$433,'DOLCE&amp;GABBANA'!$AO$435,'DOLCE&amp;GABBANA'!$AO$437,'DOLCE&amp;GABBANA'!$AO$439</definedName>
    <definedName name="rtlconf1">'DOLCE&amp;GABBANA'!$AS$10,'DOLCE&amp;GABBANA'!$AS$12,'DOLCE&amp;GABBANA'!$AS$14,'DOLCE&amp;GABBANA'!$AS$16,'DOLCE&amp;GABBANA'!$AS$18,'DOLCE&amp;GABBANA'!$AS$20,'DOLCE&amp;GABBANA'!$AS$22,'DOLCE&amp;GABBANA'!$AS$24,'DOLCE&amp;GABBANA'!$AS$26,'DOLCE&amp;GABBANA'!$AS$28,'DOLCE&amp;GABBANA'!$AS$30,'DOLCE&amp;GABBANA'!$AS$32,'DOLCE&amp;GABBANA'!$AS$34,'DOLCE&amp;GABBANA'!$AS$36,'DOLCE&amp;GABBANA'!$AS$38,'DOLCE&amp;GABBANA'!$AS$40,'DOLCE&amp;GABBANA'!$AS$42,'DOLCE&amp;GABBANA'!$AS$44,'DOLCE&amp;GABBANA'!$AS$46,'DOLCE&amp;GABBANA'!$AS$48,'DOLCE&amp;GABBANA'!$AS$50,'DOLCE&amp;GABBANA'!$AS$52,'DOLCE&amp;GABBANA'!$AS$54,'DOLCE&amp;GABBANA'!$AS$56,'DOLCE&amp;GABBANA'!$AS$58,'DOLCE&amp;GABBANA'!$AS$60,'DOLCE&amp;GABBANA'!$AS$62,'DOLCE&amp;GABBANA'!$AS$64,'DOLCE&amp;GABBANA'!$AS$66,'DOLCE&amp;GABBANA'!$AS$68,'DOLCE&amp;GABBANA'!$AS$70,'DOLCE&amp;GABBANA'!$AS$72,'DOLCE&amp;GABBANA'!$AS$74,'DOLCE&amp;GABBANA'!$AS$76,'DOLCE&amp;GABBANA'!$AS$78,'DOLCE&amp;GABBANA'!$AS$80,'DOLCE&amp;GABBANA'!$AS$82,'DOLCE&amp;GABBANA'!$AS$84,'DOLCE&amp;GABBANA'!$AS$86,'DOLCE&amp;GABBANA'!$AS$88,'DOLCE&amp;GABBANA'!$AS$90,'DOLCE&amp;GABBANA'!$AS$92,'DOLCE&amp;GABBANA'!$AS$94,'DOLCE&amp;GABBANA'!$AS$96,'DOLCE&amp;GABBANA'!$AS$98,'DOLCE&amp;GABBANA'!$AS$100,'DOLCE&amp;GABBANA'!$AS$102,'DOLCE&amp;GABBANA'!$AS$104,'DOLCE&amp;GABBANA'!$AS$106,'DOLCE&amp;GABBANA'!$AS$108,'DOLCE&amp;GABBANA'!$AS$110,'DOLCE&amp;GABBANA'!$AS$112,'DOLCE&amp;GABBANA'!$AS$114,'DOLCE&amp;GABBANA'!$AS$116,'DOLCE&amp;GABBANA'!$AS$118,'DOLCE&amp;GABBANA'!$AS$120,'DOLCE&amp;GABBANA'!$AS$122,'DOLCE&amp;GABBANA'!$AS$124,'DOLCE&amp;GABBANA'!$AS$126,'DOLCE&amp;GABBANA'!$AS$128,'DOLCE&amp;GABBANA'!$AS$130,'DOLCE&amp;GABBANA'!$AS$132,'DOLCE&amp;GABBANA'!$AS$134,'DOLCE&amp;GABBANA'!$AS$136,'DOLCE&amp;GABBANA'!$AS$138,'DOLCE&amp;GABBANA'!$AS$140,'DOLCE&amp;GABBANA'!$AS$142,'DOLCE&amp;GABBANA'!$AS$144,'DOLCE&amp;GABBANA'!$AS$146,'DOLCE&amp;GABBANA'!$AS$148,'DOLCE&amp;GABBANA'!$AS$150,'DOLCE&amp;GABBANA'!$AS$152,'DOLCE&amp;GABBANA'!$AS$154,'DOLCE&amp;GABBANA'!$AS$156,'DOLCE&amp;GABBANA'!$AS$158,'DOLCE&amp;GABBANA'!$AS$160,'DOLCE&amp;GABBANA'!$AS$162,'DOLCE&amp;GABBANA'!$AS$164,'DOLCE&amp;GABBANA'!$AS$166,'DOLCE&amp;GABBANA'!$AS$168,'DOLCE&amp;GABBANA'!$AS$170,'DOLCE&amp;GABBANA'!$AS$172,'DOLCE&amp;GABBANA'!$AS$174,'DOLCE&amp;GABBANA'!$AS$176,'DOLCE&amp;GABBANA'!$AS$178,'DOLCE&amp;GABBANA'!$AS$180,'DOLCE&amp;GABBANA'!$AS$182,'DOLCE&amp;GABBANA'!$AS$184,'DOLCE&amp;GABBANA'!$AS$186,'DOLCE&amp;GABBANA'!$AS$188,'DOLCE&amp;GABBANA'!$AS$190,'DOLCE&amp;GABBANA'!$AS$192,'DOLCE&amp;GABBANA'!$AS$194,'DOLCE&amp;GABBANA'!$AS$196,'DOLCE&amp;GABBANA'!$AS$198,'DOLCE&amp;GABBANA'!$AS$200,'DOLCE&amp;GABBANA'!$AS$202,'DOLCE&amp;GABBANA'!$AS$204,'DOLCE&amp;GABBANA'!$AS$206,'DOLCE&amp;GABBANA'!$AS$208,'DOLCE&amp;GABBANA'!$AS$210,'DOLCE&amp;GABBANA'!$AS$212,'DOLCE&amp;GABBANA'!$AS$214,'DOLCE&amp;GABBANA'!$AS$216,'DOLCE&amp;GABBANA'!$AS$218,'DOLCE&amp;GABBANA'!$AS$220,'DOLCE&amp;GABBANA'!$AS$222,'DOLCE&amp;GABBANA'!$AS$224,'DOLCE&amp;GABBANA'!$AS$226,'DOLCE&amp;GABBANA'!$AS$228,'DOLCE&amp;GABBANA'!$AS$230,'DOLCE&amp;GABBANA'!$AS$232,'DOLCE&amp;GABBANA'!$AS$234,'DOLCE&amp;GABBANA'!$AS$236,'DOLCE&amp;GABBANA'!$AS$238,'DOLCE&amp;GABBANA'!$AS$240,'DOLCE&amp;GABBANA'!$AS$242,'DOLCE&amp;GABBANA'!$AS$244,'DOLCE&amp;GABBANA'!$AS$246,'DOLCE&amp;GABBANA'!$AS$248,'DOLCE&amp;GABBANA'!$AS$250,'DOLCE&amp;GABBANA'!$AS$252,'DOLCE&amp;GABBANA'!$AS$254,'DOLCE&amp;GABBANA'!$AS$256,'DOLCE&amp;GABBANA'!$AS$258,'DOLCE&amp;GABBANA'!$AS$260,'DOLCE&amp;GABBANA'!$AS$262,'DOLCE&amp;GABBANA'!$AS$264,'DOLCE&amp;GABBANA'!$AS$266,'DOLCE&amp;GABBANA'!$AS$268,'DOLCE&amp;GABBANA'!$AS$270,'DOLCE&amp;GABBANA'!$AS$272,'DOLCE&amp;GABBANA'!$AS$274,'DOLCE&amp;GABBANA'!$AS$276,'DOLCE&amp;GABBANA'!$AS$278,'DOLCE&amp;GABBANA'!$AS$280,'DOLCE&amp;GABBANA'!$AS$282,'DOLCE&amp;GABBANA'!$AS$284,'DOLCE&amp;GABBANA'!$AS$286,'DOLCE&amp;GABBANA'!$AS$288,'DOLCE&amp;GABBANA'!$AS$290,'DOLCE&amp;GABBANA'!$AS$292,'DOLCE&amp;GABBANA'!$AS$294,'DOLCE&amp;GABBANA'!$AS$296,'DOLCE&amp;GABBANA'!$AS$298,'DOLCE&amp;GABBANA'!$AS$300,'DOLCE&amp;GABBANA'!$AS$302,'DOLCE&amp;GABBANA'!$AS$304,'DOLCE&amp;GABBANA'!$AS$306,'DOLCE&amp;GABBANA'!$AS$308,'DOLCE&amp;GABBANA'!$AS$310,'DOLCE&amp;GABBANA'!$AS$312,'DOLCE&amp;GABBANA'!$AS$314,'DOLCE&amp;GABBANA'!$AS$316,'DOLCE&amp;GABBANA'!$AS$318,'DOLCE&amp;GABBANA'!$AS$320,'DOLCE&amp;GABBANA'!$AS$322,'DOLCE&amp;GABBANA'!$AS$324,'DOLCE&amp;GABBANA'!$AS$326,'DOLCE&amp;GABBANA'!$AS$328,'DOLCE&amp;GABBANA'!$AS$330,'DOLCE&amp;GABBANA'!$AS$332,'DOLCE&amp;GABBANA'!$AS$334,'DOLCE&amp;GABBANA'!$AS$336,'DOLCE&amp;GABBANA'!$AS$338,'DOLCE&amp;GABBANA'!$AS$340,'DOLCE&amp;GABBANA'!$AS$342,'DOLCE&amp;GABBANA'!$AS$344,'DOLCE&amp;GABBANA'!$AS$346,'DOLCE&amp;GABBANA'!$AS$348,'DOLCE&amp;GABBANA'!$AS$350,'DOLCE&amp;GABBANA'!$AS$352,'DOLCE&amp;GABBANA'!$AS$354,'DOLCE&amp;GABBANA'!$AS$356,'DOLCE&amp;GABBANA'!$AS$358,'DOLCE&amp;GABBANA'!$AS$360,'DOLCE&amp;GABBANA'!$AS$362,'DOLCE&amp;GABBANA'!$AS$364,'DOLCE&amp;GABBANA'!$AS$366,'DOLCE&amp;GABBANA'!$AS$368,'DOLCE&amp;GABBANA'!$AS$370,'DOLCE&amp;GABBANA'!$AS$372,'DOLCE&amp;GABBANA'!$AS$374,'DOLCE&amp;GABBANA'!$AS$376,'DOLCE&amp;GABBANA'!$AS$378,'DOLCE&amp;GABBANA'!$AS$380,'DOLCE&amp;GABBANA'!$AS$382,'DOLCE&amp;GABBANA'!$AS$384,'DOLCE&amp;GABBANA'!$AS$386,'DOLCE&amp;GABBANA'!$AS$388,'DOLCE&amp;GABBANA'!$AS$390,'DOLCE&amp;GABBANA'!$AS$392,'DOLCE&amp;GABBANA'!$AS$394,'DOLCE&amp;GABBANA'!$AS$396,'DOLCE&amp;GABBANA'!$AS$398,'DOLCE&amp;GABBANA'!$AS$400,'DOLCE&amp;GABBANA'!$AS$402,'DOLCE&amp;GABBANA'!$AS$404,'DOLCE&amp;GABBANA'!$AS$406,'DOLCE&amp;GABBANA'!$AS$408,'DOLCE&amp;GABBANA'!$AS$410,'DOLCE&amp;GABBANA'!$AS$412,'DOLCE&amp;GABBANA'!$AS$414,'DOLCE&amp;GABBANA'!$AS$416,'DOLCE&amp;GABBANA'!$AS$418,'DOLCE&amp;GABBANA'!$AS$420,'DOLCE&amp;GABBANA'!$AS$422,'DOLCE&amp;GABBANA'!$AS$424,'DOLCE&amp;GABBANA'!$AS$426,'DOLCE&amp;GABBANA'!$AS$428,'DOLCE&amp;GABBANA'!$AS$430,'DOLCE&amp;GABBANA'!$AS$432,'DOLCE&amp;GABBANA'!$AS$434,'DOLCE&amp;GABBANA'!$AS$436,'DOLCE&amp;GABBANA'!$AS$438,'DOLCE&amp;GABBANA'!$AS$440</definedName>
    <definedName name="rtlprof1">'DOLCE&amp;GABBANA'!$AS$9,'DOLCE&amp;GABBANA'!$AS$11,'DOLCE&amp;GABBANA'!$AS$13,'DOLCE&amp;GABBANA'!$AS$15,'DOLCE&amp;GABBANA'!$AS$17,'DOLCE&amp;GABBANA'!$AS$19,'DOLCE&amp;GABBANA'!$AS$21,'DOLCE&amp;GABBANA'!$AS$23,'DOLCE&amp;GABBANA'!$AS$25,'DOLCE&amp;GABBANA'!$AS$27,'DOLCE&amp;GABBANA'!$AS$29,'DOLCE&amp;GABBANA'!$AS$31,'DOLCE&amp;GABBANA'!$AS$33,'DOLCE&amp;GABBANA'!$AS$35,'DOLCE&amp;GABBANA'!$AS$37,'DOLCE&amp;GABBANA'!$AS$39,'DOLCE&amp;GABBANA'!$AS$41,'DOLCE&amp;GABBANA'!$AS$43,'DOLCE&amp;GABBANA'!$AS$45,'DOLCE&amp;GABBANA'!$AS$47,'DOLCE&amp;GABBANA'!$AS$49,'DOLCE&amp;GABBANA'!$AS$51,'DOLCE&amp;GABBANA'!$AS$53,'DOLCE&amp;GABBANA'!$AS$55,'DOLCE&amp;GABBANA'!$AS$57,'DOLCE&amp;GABBANA'!$AS$59,'DOLCE&amp;GABBANA'!$AS$61,'DOLCE&amp;GABBANA'!$AS$63,'DOLCE&amp;GABBANA'!$AS$65,'DOLCE&amp;GABBANA'!$AS$67,'DOLCE&amp;GABBANA'!$AS$69,'DOLCE&amp;GABBANA'!$AS$71,'DOLCE&amp;GABBANA'!$AS$73,'DOLCE&amp;GABBANA'!$AS$75,'DOLCE&amp;GABBANA'!$AS$77,'DOLCE&amp;GABBANA'!$AS$79,'DOLCE&amp;GABBANA'!$AS$81,'DOLCE&amp;GABBANA'!$AS$83,'DOLCE&amp;GABBANA'!$AS$85,'DOLCE&amp;GABBANA'!$AS$87,'DOLCE&amp;GABBANA'!$AS$89,'DOLCE&amp;GABBANA'!$AS$91,'DOLCE&amp;GABBANA'!$AS$93,'DOLCE&amp;GABBANA'!$AS$95,'DOLCE&amp;GABBANA'!$AS$97,'DOLCE&amp;GABBANA'!$AS$99,'DOLCE&amp;GABBANA'!$AS$101,'DOLCE&amp;GABBANA'!$AS$103,'DOLCE&amp;GABBANA'!$AS$105,'DOLCE&amp;GABBANA'!$AS$107,'DOLCE&amp;GABBANA'!$AS$109,'DOLCE&amp;GABBANA'!$AS$111,'DOLCE&amp;GABBANA'!$AS$113,'DOLCE&amp;GABBANA'!$AS$115,'DOLCE&amp;GABBANA'!$AS$117,'DOLCE&amp;GABBANA'!$AS$119,'DOLCE&amp;GABBANA'!$AS$121,'DOLCE&amp;GABBANA'!$AS$123,'DOLCE&amp;GABBANA'!$AS$125,'DOLCE&amp;GABBANA'!$AS$127,'DOLCE&amp;GABBANA'!$AS$129,'DOLCE&amp;GABBANA'!$AS$131,'DOLCE&amp;GABBANA'!$AS$133,'DOLCE&amp;GABBANA'!$AS$135,'DOLCE&amp;GABBANA'!$AS$137,'DOLCE&amp;GABBANA'!$AS$139,'DOLCE&amp;GABBANA'!$AS$141,'DOLCE&amp;GABBANA'!$AS$143,'DOLCE&amp;GABBANA'!$AS$145,'DOLCE&amp;GABBANA'!$AS$147,'DOLCE&amp;GABBANA'!$AS$149,'DOLCE&amp;GABBANA'!$AS$151,'DOLCE&amp;GABBANA'!$AS$153,'DOLCE&amp;GABBANA'!$AS$155,'DOLCE&amp;GABBANA'!$AS$157,'DOLCE&amp;GABBANA'!$AS$159,'DOLCE&amp;GABBANA'!$AS$161,'DOLCE&amp;GABBANA'!$AS$163,'DOLCE&amp;GABBANA'!$AS$165,'DOLCE&amp;GABBANA'!$AS$167,'DOLCE&amp;GABBANA'!$AS$169,'DOLCE&amp;GABBANA'!$AS$171,'DOLCE&amp;GABBANA'!$AS$173,'DOLCE&amp;GABBANA'!$AS$175,'DOLCE&amp;GABBANA'!$AS$177,'DOLCE&amp;GABBANA'!$AS$179,'DOLCE&amp;GABBANA'!$AS$181,'DOLCE&amp;GABBANA'!$AS$183,'DOLCE&amp;GABBANA'!$AS$185,'DOLCE&amp;GABBANA'!$AS$187,'DOLCE&amp;GABBANA'!$AS$189,'DOLCE&amp;GABBANA'!$AS$191,'DOLCE&amp;GABBANA'!$AS$193,'DOLCE&amp;GABBANA'!$AS$195,'DOLCE&amp;GABBANA'!$AS$197,'DOLCE&amp;GABBANA'!$AS$199,'DOLCE&amp;GABBANA'!$AS$201,'DOLCE&amp;GABBANA'!$AS$203,'DOLCE&amp;GABBANA'!$AS$205,'DOLCE&amp;GABBANA'!$AS$207,'DOLCE&amp;GABBANA'!$AS$209,'DOLCE&amp;GABBANA'!$AS$211,'DOLCE&amp;GABBANA'!$AS$213,'DOLCE&amp;GABBANA'!$AS$215,'DOLCE&amp;GABBANA'!$AS$217,'DOLCE&amp;GABBANA'!$AS$219,'DOLCE&amp;GABBANA'!$AS$221,'DOLCE&amp;GABBANA'!$AS$223,'DOLCE&amp;GABBANA'!$AS$225,'DOLCE&amp;GABBANA'!$AS$227,'DOLCE&amp;GABBANA'!$AS$229,'DOLCE&amp;GABBANA'!$AS$231,'DOLCE&amp;GABBANA'!$AS$233,'DOLCE&amp;GABBANA'!$AS$235,'DOLCE&amp;GABBANA'!$AS$237,'DOLCE&amp;GABBANA'!$AS$239,'DOLCE&amp;GABBANA'!$AS$241,'DOLCE&amp;GABBANA'!$AS$243,'DOLCE&amp;GABBANA'!$AS$245,'DOLCE&amp;GABBANA'!$AS$247,'DOLCE&amp;GABBANA'!$AS$249,'DOLCE&amp;GABBANA'!$AS$251,'DOLCE&amp;GABBANA'!$AS$253,'DOLCE&amp;GABBANA'!$AS$255,'DOLCE&amp;GABBANA'!$AS$257,'DOLCE&amp;GABBANA'!$AS$259,'DOLCE&amp;GABBANA'!$AS$261,'DOLCE&amp;GABBANA'!$AS$263,'DOLCE&amp;GABBANA'!$AS$265,'DOLCE&amp;GABBANA'!$AS$267,'DOLCE&amp;GABBANA'!$AS$269,'DOLCE&amp;GABBANA'!$AS$271,'DOLCE&amp;GABBANA'!$AS$273,'DOLCE&amp;GABBANA'!$AS$275,'DOLCE&amp;GABBANA'!$AS$277,'DOLCE&amp;GABBANA'!$AS$279,'DOLCE&amp;GABBANA'!$AS$281,'DOLCE&amp;GABBANA'!$AS$283,'DOLCE&amp;GABBANA'!$AS$285,'DOLCE&amp;GABBANA'!$AS$287,'DOLCE&amp;GABBANA'!$AS$289,'DOLCE&amp;GABBANA'!$AS$291,'DOLCE&amp;GABBANA'!$AS$293,'DOLCE&amp;GABBANA'!$AS$295,'DOLCE&amp;GABBANA'!$AS$297,'DOLCE&amp;GABBANA'!$AS$299,'DOLCE&amp;GABBANA'!$AS$301,'DOLCE&amp;GABBANA'!$AS$303,'DOLCE&amp;GABBANA'!$AS$305,'DOLCE&amp;GABBANA'!$AS$307,'DOLCE&amp;GABBANA'!$AS$309,'DOLCE&amp;GABBANA'!$AS$311,'DOLCE&amp;GABBANA'!$AS$313,'DOLCE&amp;GABBANA'!$AS$315,'DOLCE&amp;GABBANA'!$AS$317,'DOLCE&amp;GABBANA'!$AS$319,'DOLCE&amp;GABBANA'!$AS$321,'DOLCE&amp;GABBANA'!$AS$323,'DOLCE&amp;GABBANA'!$AS$325,'DOLCE&amp;GABBANA'!$AS$327,'DOLCE&amp;GABBANA'!$AS$329,'DOLCE&amp;GABBANA'!$AS$331,'DOLCE&amp;GABBANA'!$AS$333,'DOLCE&amp;GABBANA'!$AS$335,'DOLCE&amp;GABBANA'!$AS$337,'DOLCE&amp;GABBANA'!$AS$339,'DOLCE&amp;GABBANA'!$AS$341,'DOLCE&amp;GABBANA'!$AS$343,'DOLCE&amp;GABBANA'!$AS$345,'DOLCE&amp;GABBANA'!$AS$347,'DOLCE&amp;GABBANA'!$AS$349,'DOLCE&amp;GABBANA'!$AS$351,'DOLCE&amp;GABBANA'!$AS$353,'DOLCE&amp;GABBANA'!$AS$355,'DOLCE&amp;GABBANA'!$AS$357,'DOLCE&amp;GABBANA'!$AS$359,'DOLCE&amp;GABBANA'!$AS$361,'DOLCE&amp;GABBANA'!$AS$363,'DOLCE&amp;GABBANA'!$AS$365,'DOLCE&amp;GABBANA'!$AS$367,'DOLCE&amp;GABBANA'!$AS$369,'DOLCE&amp;GABBANA'!$AS$371,'DOLCE&amp;GABBANA'!$AS$373,'DOLCE&amp;GABBANA'!$AS$375,'DOLCE&amp;GABBANA'!$AS$377,'DOLCE&amp;GABBANA'!$AS$379,'DOLCE&amp;GABBANA'!$AS$381,'DOLCE&amp;GABBANA'!$AS$383,'DOLCE&amp;GABBANA'!$AS$385,'DOLCE&amp;GABBANA'!$AS$387,'DOLCE&amp;GABBANA'!$AS$389,'DOLCE&amp;GABBANA'!$AS$391,'DOLCE&amp;GABBANA'!$AS$393,'DOLCE&amp;GABBANA'!$AS$395,'DOLCE&amp;GABBANA'!$AS$397,'DOLCE&amp;GABBANA'!$AS$399,'DOLCE&amp;GABBANA'!$AS$401,'DOLCE&amp;GABBANA'!$AS$403,'DOLCE&amp;GABBANA'!$AS$405,'DOLCE&amp;GABBANA'!$AS$407,'DOLCE&amp;GABBANA'!$AS$409,'DOLCE&amp;GABBANA'!$AS$411,'DOLCE&amp;GABBANA'!$AS$413,'DOLCE&amp;GABBANA'!$AS$415,'DOLCE&amp;GABBANA'!$AS$417,'DOLCE&amp;GABBANA'!$AS$419,'DOLCE&amp;GABBANA'!$AS$421,'DOLCE&amp;GABBANA'!$AS$423,'DOLCE&amp;GABBANA'!$AS$425,'DOLCE&amp;GABBANA'!$AS$427,'DOLCE&amp;GABBANA'!$AS$429,'DOLCE&amp;GABBANA'!$AS$431,'DOLCE&amp;GABBANA'!$AS$433,'DOLCE&amp;GABBANA'!$AS$435,'DOLCE&amp;GABBANA'!$AS$437,'DOLCE&amp;GABBANA'!$AS$439</definedName>
    <definedName name="saleconf1">'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efinedName>
    <definedName name="saleprof1">'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OLCE&amp;GABBANA'!#REF!</definedName>
    <definedName name="whsconf1">'DOLCE&amp;GABBANA'!$AQ$10,'DOLCE&amp;GABBANA'!$AQ$12,'DOLCE&amp;GABBANA'!$AQ$14,'DOLCE&amp;GABBANA'!$AQ$16,'DOLCE&amp;GABBANA'!$AQ$18,'DOLCE&amp;GABBANA'!$AQ$20,'DOLCE&amp;GABBANA'!$AQ$22,'DOLCE&amp;GABBANA'!$AQ$24,'DOLCE&amp;GABBANA'!$AQ$26,'DOLCE&amp;GABBANA'!$AQ$28,'DOLCE&amp;GABBANA'!$AQ$30,'DOLCE&amp;GABBANA'!$AQ$32,'DOLCE&amp;GABBANA'!$AQ$34,'DOLCE&amp;GABBANA'!$AQ$36,'DOLCE&amp;GABBANA'!$AQ$38,'DOLCE&amp;GABBANA'!$AQ$40,'DOLCE&amp;GABBANA'!$AQ$42,'DOLCE&amp;GABBANA'!$AQ$44,'DOLCE&amp;GABBANA'!$AQ$46,'DOLCE&amp;GABBANA'!$AQ$48,'DOLCE&amp;GABBANA'!$AQ$50,'DOLCE&amp;GABBANA'!$AQ$52,'DOLCE&amp;GABBANA'!$AQ$54,'DOLCE&amp;GABBANA'!$AQ$56,'DOLCE&amp;GABBANA'!$AQ$58,'DOLCE&amp;GABBANA'!$AQ$60,'DOLCE&amp;GABBANA'!$AQ$62,'DOLCE&amp;GABBANA'!$AQ$64,'DOLCE&amp;GABBANA'!$AQ$66,'DOLCE&amp;GABBANA'!$AQ$68,'DOLCE&amp;GABBANA'!$AQ$70,'DOLCE&amp;GABBANA'!$AQ$72,'DOLCE&amp;GABBANA'!$AQ$74,'DOLCE&amp;GABBANA'!$AQ$76,'DOLCE&amp;GABBANA'!$AQ$78,'DOLCE&amp;GABBANA'!$AQ$80,'DOLCE&amp;GABBANA'!$AQ$82,'DOLCE&amp;GABBANA'!$AQ$84,'DOLCE&amp;GABBANA'!$AQ$86,'DOLCE&amp;GABBANA'!$AQ$88,'DOLCE&amp;GABBANA'!$AQ$90,'DOLCE&amp;GABBANA'!$AQ$92,'DOLCE&amp;GABBANA'!$AQ$94,'DOLCE&amp;GABBANA'!$AQ$96,'DOLCE&amp;GABBANA'!$AQ$98,'DOLCE&amp;GABBANA'!$AQ$100,'DOLCE&amp;GABBANA'!$AQ$102,'DOLCE&amp;GABBANA'!$AQ$104,'DOLCE&amp;GABBANA'!$AQ$106,'DOLCE&amp;GABBANA'!$AQ$108,'DOLCE&amp;GABBANA'!$AQ$110,'DOLCE&amp;GABBANA'!$AQ$112,'DOLCE&amp;GABBANA'!$AQ$114,'DOLCE&amp;GABBANA'!$AQ$116,'DOLCE&amp;GABBANA'!$AQ$118,'DOLCE&amp;GABBANA'!$AQ$120,'DOLCE&amp;GABBANA'!$AQ$122,'DOLCE&amp;GABBANA'!$AQ$124,'DOLCE&amp;GABBANA'!$AQ$126,'DOLCE&amp;GABBANA'!$AQ$128,'DOLCE&amp;GABBANA'!$AQ$130,'DOLCE&amp;GABBANA'!$AQ$132,'DOLCE&amp;GABBANA'!$AQ$134,'DOLCE&amp;GABBANA'!$AQ$136,'DOLCE&amp;GABBANA'!$AQ$138,'DOLCE&amp;GABBANA'!$AQ$140,'DOLCE&amp;GABBANA'!$AQ$142,'DOLCE&amp;GABBANA'!$AQ$144,'DOLCE&amp;GABBANA'!$AQ$146,'DOLCE&amp;GABBANA'!$AQ$148,'DOLCE&amp;GABBANA'!$AQ$150,'DOLCE&amp;GABBANA'!$AQ$152,'DOLCE&amp;GABBANA'!$AQ$154,'DOLCE&amp;GABBANA'!$AQ$156,'DOLCE&amp;GABBANA'!$AQ$158,'DOLCE&amp;GABBANA'!$AQ$160,'DOLCE&amp;GABBANA'!$AQ$162,'DOLCE&amp;GABBANA'!$AQ$164,'DOLCE&amp;GABBANA'!$AQ$166,'DOLCE&amp;GABBANA'!$AQ$168,'DOLCE&amp;GABBANA'!$AQ$170,'DOLCE&amp;GABBANA'!$AQ$172,'DOLCE&amp;GABBANA'!$AQ$174,'DOLCE&amp;GABBANA'!$AQ$176,'DOLCE&amp;GABBANA'!$AQ$178,'DOLCE&amp;GABBANA'!$AQ$180,'DOLCE&amp;GABBANA'!$AQ$182,'DOLCE&amp;GABBANA'!$AQ$184,'DOLCE&amp;GABBANA'!$AQ$186,'DOLCE&amp;GABBANA'!$AQ$188,'DOLCE&amp;GABBANA'!$AQ$190,'DOLCE&amp;GABBANA'!$AQ$192,'DOLCE&amp;GABBANA'!$AQ$194,'DOLCE&amp;GABBANA'!$AQ$196,'DOLCE&amp;GABBANA'!$AQ$198,'DOLCE&amp;GABBANA'!$AQ$200,'DOLCE&amp;GABBANA'!$AQ$202,'DOLCE&amp;GABBANA'!$AQ$204,'DOLCE&amp;GABBANA'!$AQ$206,'DOLCE&amp;GABBANA'!$AQ$208,'DOLCE&amp;GABBANA'!$AQ$210,'DOLCE&amp;GABBANA'!$AQ$212,'DOLCE&amp;GABBANA'!$AQ$214,'DOLCE&amp;GABBANA'!$AQ$216,'DOLCE&amp;GABBANA'!$AQ$218,'DOLCE&amp;GABBANA'!$AQ$220,'DOLCE&amp;GABBANA'!$AQ$222,'DOLCE&amp;GABBANA'!$AQ$224,'DOLCE&amp;GABBANA'!$AQ$226,'DOLCE&amp;GABBANA'!$AQ$228,'DOLCE&amp;GABBANA'!$AQ$230,'DOLCE&amp;GABBANA'!$AQ$232,'DOLCE&amp;GABBANA'!$AQ$234,'DOLCE&amp;GABBANA'!$AQ$236,'DOLCE&amp;GABBANA'!$AQ$238,'DOLCE&amp;GABBANA'!$AQ$240,'DOLCE&amp;GABBANA'!$AQ$242,'DOLCE&amp;GABBANA'!$AQ$244,'DOLCE&amp;GABBANA'!$AQ$246,'DOLCE&amp;GABBANA'!$AQ$248,'DOLCE&amp;GABBANA'!$AQ$250,'DOLCE&amp;GABBANA'!$AQ$252,'DOLCE&amp;GABBANA'!$AQ$254,'DOLCE&amp;GABBANA'!$AQ$256,'DOLCE&amp;GABBANA'!$AQ$258,'DOLCE&amp;GABBANA'!$AQ$260,'DOLCE&amp;GABBANA'!$AQ$262,'DOLCE&amp;GABBANA'!$AQ$264,'DOLCE&amp;GABBANA'!$AQ$266,'DOLCE&amp;GABBANA'!$AQ$268,'DOLCE&amp;GABBANA'!$AQ$270,'DOLCE&amp;GABBANA'!$AQ$272,'DOLCE&amp;GABBANA'!$AQ$274,'DOLCE&amp;GABBANA'!$AQ$276,'DOLCE&amp;GABBANA'!$AQ$278,'DOLCE&amp;GABBANA'!$AQ$280,'DOLCE&amp;GABBANA'!$AQ$282,'DOLCE&amp;GABBANA'!$AQ$284,'DOLCE&amp;GABBANA'!$AQ$286,'DOLCE&amp;GABBANA'!$AQ$288,'DOLCE&amp;GABBANA'!$AQ$290,'DOLCE&amp;GABBANA'!$AQ$292,'DOLCE&amp;GABBANA'!$AQ$294,'DOLCE&amp;GABBANA'!$AQ$296,'DOLCE&amp;GABBANA'!$AQ$298,'DOLCE&amp;GABBANA'!$AQ$300,'DOLCE&amp;GABBANA'!$AQ$302,'DOLCE&amp;GABBANA'!$AQ$304,'DOLCE&amp;GABBANA'!$AQ$306,'DOLCE&amp;GABBANA'!$AQ$308,'DOLCE&amp;GABBANA'!$AQ$310,'DOLCE&amp;GABBANA'!$AQ$312,'DOLCE&amp;GABBANA'!$AQ$314,'DOLCE&amp;GABBANA'!$AQ$316,'DOLCE&amp;GABBANA'!$AQ$318,'DOLCE&amp;GABBANA'!$AQ$320,'DOLCE&amp;GABBANA'!$AQ$322,'DOLCE&amp;GABBANA'!$AQ$324,'DOLCE&amp;GABBANA'!$AQ$326,'DOLCE&amp;GABBANA'!$AQ$328,'DOLCE&amp;GABBANA'!$AQ$330,'DOLCE&amp;GABBANA'!$AQ$332,'DOLCE&amp;GABBANA'!$AQ$334,'DOLCE&amp;GABBANA'!$AQ$336,'DOLCE&amp;GABBANA'!$AQ$338,'DOLCE&amp;GABBANA'!$AQ$340,'DOLCE&amp;GABBANA'!$AQ$342,'DOLCE&amp;GABBANA'!$AQ$344,'DOLCE&amp;GABBANA'!$AQ$346,'DOLCE&amp;GABBANA'!$AQ$348,'DOLCE&amp;GABBANA'!$AQ$350,'DOLCE&amp;GABBANA'!$AQ$352,'DOLCE&amp;GABBANA'!$AQ$354,'DOLCE&amp;GABBANA'!$AQ$356,'DOLCE&amp;GABBANA'!$AQ$358,'DOLCE&amp;GABBANA'!$AQ$360,'DOLCE&amp;GABBANA'!$AQ$362,'DOLCE&amp;GABBANA'!$AQ$364,'DOLCE&amp;GABBANA'!$AQ$366,'DOLCE&amp;GABBANA'!$AQ$368,'DOLCE&amp;GABBANA'!$AQ$370,'DOLCE&amp;GABBANA'!$AQ$372,'DOLCE&amp;GABBANA'!$AQ$374,'DOLCE&amp;GABBANA'!$AQ$376,'DOLCE&amp;GABBANA'!$AQ$378,'DOLCE&amp;GABBANA'!$AQ$380,'DOLCE&amp;GABBANA'!$AQ$382,'DOLCE&amp;GABBANA'!$AQ$384,'DOLCE&amp;GABBANA'!$AQ$386,'DOLCE&amp;GABBANA'!$AQ$388,'DOLCE&amp;GABBANA'!$AQ$390,'DOLCE&amp;GABBANA'!$AQ$392,'DOLCE&amp;GABBANA'!$AQ$394,'DOLCE&amp;GABBANA'!$AQ$396,'DOLCE&amp;GABBANA'!$AQ$398,'DOLCE&amp;GABBANA'!$AQ$400,'DOLCE&amp;GABBANA'!$AQ$402,'DOLCE&amp;GABBANA'!$AQ$404,'DOLCE&amp;GABBANA'!$AQ$406,'DOLCE&amp;GABBANA'!$AQ$408,'DOLCE&amp;GABBANA'!$AQ$410,'DOLCE&amp;GABBANA'!$AQ$412,'DOLCE&amp;GABBANA'!$AQ$414,'DOLCE&amp;GABBANA'!$AQ$416,'DOLCE&amp;GABBANA'!$AQ$418,'DOLCE&amp;GABBANA'!$AQ$420,'DOLCE&amp;GABBANA'!$AQ$422,'DOLCE&amp;GABBANA'!$AQ$424,'DOLCE&amp;GABBANA'!$AQ$426,'DOLCE&amp;GABBANA'!$AQ$428,'DOLCE&amp;GABBANA'!$AQ$430,'DOLCE&amp;GABBANA'!$AQ$432,'DOLCE&amp;GABBANA'!$AQ$434,'DOLCE&amp;GABBANA'!$AQ$436,'DOLCE&amp;GABBANA'!$AQ$438,'DOLCE&amp;GABBANA'!$AQ$440</definedName>
    <definedName name="whsprof1">'DOLCE&amp;GABBANA'!$AQ$9,'DOLCE&amp;GABBANA'!$AQ$11,'DOLCE&amp;GABBANA'!$AQ$13,'DOLCE&amp;GABBANA'!$AQ$15,'DOLCE&amp;GABBANA'!$AQ$17,'DOLCE&amp;GABBANA'!$AQ$19,'DOLCE&amp;GABBANA'!$AQ$21,'DOLCE&amp;GABBANA'!$AQ$23,'DOLCE&amp;GABBANA'!$AQ$25,'DOLCE&amp;GABBANA'!$AQ$27,'DOLCE&amp;GABBANA'!$AQ$29,'DOLCE&amp;GABBANA'!$AQ$31,'DOLCE&amp;GABBANA'!$AQ$33,'DOLCE&amp;GABBANA'!$AQ$35,'DOLCE&amp;GABBANA'!$AQ$37,'DOLCE&amp;GABBANA'!$AQ$39,'DOLCE&amp;GABBANA'!$AQ$41,'DOLCE&amp;GABBANA'!$AQ$43,'DOLCE&amp;GABBANA'!$AQ$45,'DOLCE&amp;GABBANA'!$AQ$47,'DOLCE&amp;GABBANA'!$AQ$49,'DOLCE&amp;GABBANA'!$AQ$51,'DOLCE&amp;GABBANA'!$AQ$53,'DOLCE&amp;GABBANA'!$AQ$55,'DOLCE&amp;GABBANA'!$AQ$57,'DOLCE&amp;GABBANA'!$AQ$59,'DOLCE&amp;GABBANA'!$AQ$61,'DOLCE&amp;GABBANA'!$AQ$63,'DOLCE&amp;GABBANA'!$AQ$65,'DOLCE&amp;GABBANA'!$AQ$67,'DOLCE&amp;GABBANA'!$AQ$69,'DOLCE&amp;GABBANA'!$AQ$71,'DOLCE&amp;GABBANA'!$AQ$73,'DOLCE&amp;GABBANA'!$AQ$75,'DOLCE&amp;GABBANA'!$AQ$77,'DOLCE&amp;GABBANA'!$AQ$79,'DOLCE&amp;GABBANA'!$AQ$81,'DOLCE&amp;GABBANA'!$AQ$83,'DOLCE&amp;GABBANA'!$AQ$85,'DOLCE&amp;GABBANA'!$AQ$87,'DOLCE&amp;GABBANA'!$AQ$89,'DOLCE&amp;GABBANA'!$AQ$91,'DOLCE&amp;GABBANA'!$AQ$93,'DOLCE&amp;GABBANA'!$AQ$95,'DOLCE&amp;GABBANA'!$AQ$97,'DOLCE&amp;GABBANA'!$AQ$99,'DOLCE&amp;GABBANA'!$AQ$101,'DOLCE&amp;GABBANA'!$AQ$103,'DOLCE&amp;GABBANA'!$AQ$105,'DOLCE&amp;GABBANA'!$AQ$107,'DOLCE&amp;GABBANA'!$AQ$109,'DOLCE&amp;GABBANA'!$AQ$111,'DOLCE&amp;GABBANA'!$AQ$113,'DOLCE&amp;GABBANA'!$AQ$115,'DOLCE&amp;GABBANA'!$AQ$117,'DOLCE&amp;GABBANA'!$AQ$119,'DOLCE&amp;GABBANA'!$AQ$121,'DOLCE&amp;GABBANA'!$AQ$123,'DOLCE&amp;GABBANA'!$AQ$125,'DOLCE&amp;GABBANA'!$AQ$127,'DOLCE&amp;GABBANA'!$AQ$129,'DOLCE&amp;GABBANA'!$AQ$131,'DOLCE&amp;GABBANA'!$AQ$133,'DOLCE&amp;GABBANA'!$AQ$135,'DOLCE&amp;GABBANA'!$AQ$137,'DOLCE&amp;GABBANA'!$AQ$139,'DOLCE&amp;GABBANA'!$AQ$141,'DOLCE&amp;GABBANA'!$AQ$143,'DOLCE&amp;GABBANA'!$AQ$145,'DOLCE&amp;GABBANA'!$AQ$147,'DOLCE&amp;GABBANA'!$AQ$149,'DOLCE&amp;GABBANA'!$AQ$151,'DOLCE&amp;GABBANA'!$AQ$153,'DOLCE&amp;GABBANA'!$AQ$155,'DOLCE&amp;GABBANA'!$AQ$157,'DOLCE&amp;GABBANA'!$AQ$159,'DOLCE&amp;GABBANA'!$AQ$161,'DOLCE&amp;GABBANA'!$AQ$163,'DOLCE&amp;GABBANA'!$AQ$165,'DOLCE&amp;GABBANA'!$AQ$167,'DOLCE&amp;GABBANA'!$AQ$169,'DOLCE&amp;GABBANA'!$AQ$171,'DOLCE&amp;GABBANA'!$AQ$173,'DOLCE&amp;GABBANA'!$AQ$175,'DOLCE&amp;GABBANA'!$AQ$177,'DOLCE&amp;GABBANA'!$AQ$179,'DOLCE&amp;GABBANA'!$AQ$181,'DOLCE&amp;GABBANA'!$AQ$183,'DOLCE&amp;GABBANA'!$AQ$185,'DOLCE&amp;GABBANA'!$AQ$187,'DOLCE&amp;GABBANA'!$AQ$189,'DOLCE&amp;GABBANA'!$AQ$191,'DOLCE&amp;GABBANA'!$AQ$193,'DOLCE&amp;GABBANA'!$AQ$195,'DOLCE&amp;GABBANA'!$AQ$197,'DOLCE&amp;GABBANA'!$AQ$199,'DOLCE&amp;GABBANA'!$AQ$201,'DOLCE&amp;GABBANA'!$AQ$203,'DOLCE&amp;GABBANA'!$AQ$205,'DOLCE&amp;GABBANA'!$AQ$207,'DOLCE&amp;GABBANA'!$AQ$209,'DOLCE&amp;GABBANA'!$AQ$211,'DOLCE&amp;GABBANA'!$AQ$213,'DOLCE&amp;GABBANA'!$AQ$215,'DOLCE&amp;GABBANA'!$AQ$217,'DOLCE&amp;GABBANA'!$AQ$219,'DOLCE&amp;GABBANA'!$AQ$221,'DOLCE&amp;GABBANA'!$AQ$223,'DOLCE&amp;GABBANA'!$AQ$225,'DOLCE&amp;GABBANA'!$AQ$227,'DOLCE&amp;GABBANA'!$AQ$229,'DOLCE&amp;GABBANA'!$AQ$231,'DOLCE&amp;GABBANA'!$AQ$233,'DOLCE&amp;GABBANA'!$AQ$235,'DOLCE&amp;GABBANA'!$AQ$237,'DOLCE&amp;GABBANA'!$AQ$239,'DOLCE&amp;GABBANA'!$AQ$241,'DOLCE&amp;GABBANA'!$AQ$243,'DOLCE&amp;GABBANA'!$AQ$245,'DOLCE&amp;GABBANA'!$AQ$247,'DOLCE&amp;GABBANA'!$AQ$249,'DOLCE&amp;GABBANA'!$AQ$251,'DOLCE&amp;GABBANA'!$AQ$253,'DOLCE&amp;GABBANA'!$AQ$255,'DOLCE&amp;GABBANA'!$AQ$257,'DOLCE&amp;GABBANA'!$AQ$259,'DOLCE&amp;GABBANA'!$AQ$261,'DOLCE&amp;GABBANA'!$AQ$263,'DOLCE&amp;GABBANA'!$AQ$265,'DOLCE&amp;GABBANA'!$AQ$267,'DOLCE&amp;GABBANA'!$AQ$269,'DOLCE&amp;GABBANA'!$AQ$271,'DOLCE&amp;GABBANA'!$AQ$273,'DOLCE&amp;GABBANA'!$AQ$275,'DOLCE&amp;GABBANA'!$AQ$277,'DOLCE&amp;GABBANA'!$AQ$279,'DOLCE&amp;GABBANA'!$AQ$281,'DOLCE&amp;GABBANA'!$AQ$283,'DOLCE&amp;GABBANA'!$AQ$285,'DOLCE&amp;GABBANA'!$AQ$287,'DOLCE&amp;GABBANA'!$AQ$289,'DOLCE&amp;GABBANA'!$AQ$291,'DOLCE&amp;GABBANA'!$AQ$293,'DOLCE&amp;GABBANA'!$AQ$295,'DOLCE&amp;GABBANA'!$AQ$297,'DOLCE&amp;GABBANA'!$AQ$299,'DOLCE&amp;GABBANA'!$AQ$301,'DOLCE&amp;GABBANA'!$AQ$303,'DOLCE&amp;GABBANA'!$AQ$305,'DOLCE&amp;GABBANA'!$AQ$307,'DOLCE&amp;GABBANA'!$AQ$309,'DOLCE&amp;GABBANA'!$AQ$311,'DOLCE&amp;GABBANA'!$AQ$313,'DOLCE&amp;GABBANA'!$AQ$315,'DOLCE&amp;GABBANA'!$AQ$317,'DOLCE&amp;GABBANA'!$AQ$319,'DOLCE&amp;GABBANA'!$AQ$321,'DOLCE&amp;GABBANA'!$AQ$323,'DOLCE&amp;GABBANA'!$AQ$325,'DOLCE&amp;GABBANA'!$AQ$327,'DOLCE&amp;GABBANA'!$AQ$329,'DOLCE&amp;GABBANA'!$AQ$331,'DOLCE&amp;GABBANA'!$AQ$333,'DOLCE&amp;GABBANA'!$AQ$335,'DOLCE&amp;GABBANA'!$AQ$337,'DOLCE&amp;GABBANA'!$AQ$339,'DOLCE&amp;GABBANA'!$AQ$341,'DOLCE&amp;GABBANA'!$AQ$343,'DOLCE&amp;GABBANA'!$AQ$345,'DOLCE&amp;GABBANA'!$AQ$347,'DOLCE&amp;GABBANA'!$AQ$349,'DOLCE&amp;GABBANA'!$AQ$351,'DOLCE&amp;GABBANA'!$AQ$353,'DOLCE&amp;GABBANA'!$AQ$355,'DOLCE&amp;GABBANA'!$AQ$357,'DOLCE&amp;GABBANA'!$AQ$359,'DOLCE&amp;GABBANA'!$AQ$361,'DOLCE&amp;GABBANA'!$AQ$363,'DOLCE&amp;GABBANA'!$AQ$365,'DOLCE&amp;GABBANA'!$AQ$367,'DOLCE&amp;GABBANA'!$AQ$369,'DOLCE&amp;GABBANA'!$AQ$371,'DOLCE&amp;GABBANA'!$AQ$373,'DOLCE&amp;GABBANA'!$AQ$375,'DOLCE&amp;GABBANA'!$AQ$377,'DOLCE&amp;GABBANA'!$AQ$379,'DOLCE&amp;GABBANA'!$AQ$381,'DOLCE&amp;GABBANA'!$AQ$383,'DOLCE&amp;GABBANA'!$AQ$385,'DOLCE&amp;GABBANA'!$AQ$387,'DOLCE&amp;GABBANA'!$AQ$389,'DOLCE&amp;GABBANA'!$AQ$391,'DOLCE&amp;GABBANA'!$AQ$393,'DOLCE&amp;GABBANA'!$AQ$395,'DOLCE&amp;GABBANA'!$AQ$397,'DOLCE&amp;GABBANA'!$AQ$399,'DOLCE&amp;GABBANA'!$AQ$401,'DOLCE&amp;GABBANA'!$AQ$403,'DOLCE&amp;GABBANA'!$AQ$405,'DOLCE&amp;GABBANA'!$AQ$407,'DOLCE&amp;GABBANA'!$AQ$409,'DOLCE&amp;GABBANA'!$AQ$411,'DOLCE&amp;GABBANA'!$AQ$413,'DOLCE&amp;GABBANA'!$AQ$415,'DOLCE&amp;GABBANA'!$AQ$417,'DOLCE&amp;GABBANA'!$AQ$419,'DOLCE&amp;GABBANA'!$AQ$421,'DOLCE&amp;GABBANA'!$AQ$423,'DOLCE&amp;GABBANA'!$AQ$425,'DOLCE&amp;GABBANA'!$AQ$427,'DOLCE&amp;GABBANA'!$AQ$429,'DOLCE&amp;GABBANA'!$AQ$431,'DOLCE&amp;GABBANA'!$AQ$433,'DOLCE&amp;GABBANA'!$AQ$435,'DOLCE&amp;GABBANA'!$AQ$437,'DOLCE&amp;GABBANA'!$AQ$439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O440" i="2" l="1"/>
  <c r="AO439" i="2"/>
  <c r="AO438" i="2"/>
  <c r="AO437" i="2"/>
  <c r="AO436" i="2"/>
  <c r="AO435" i="2"/>
  <c r="AO434" i="2"/>
  <c r="AO433" i="2"/>
  <c r="AO432" i="2"/>
  <c r="AO431" i="2"/>
  <c r="AO430" i="2"/>
  <c r="AO429" i="2"/>
  <c r="AO428" i="2"/>
  <c r="AO427" i="2"/>
  <c r="AO426" i="2"/>
  <c r="AO425" i="2"/>
  <c r="AO424" i="2"/>
  <c r="AO423" i="2"/>
  <c r="AO422" i="2"/>
  <c r="AO421" i="2"/>
  <c r="AO420" i="2"/>
  <c r="AO419" i="2"/>
  <c r="AO418" i="2"/>
  <c r="AO417" i="2"/>
  <c r="AO416" i="2"/>
  <c r="AO415" i="2"/>
  <c r="AO414" i="2"/>
  <c r="AO413" i="2"/>
  <c r="AO412" i="2"/>
  <c r="AO411" i="2"/>
  <c r="AO410" i="2"/>
  <c r="AO409" i="2"/>
  <c r="AO408" i="2"/>
  <c r="AO407" i="2"/>
  <c r="AO406" i="2"/>
  <c r="AO405" i="2"/>
  <c r="AO404" i="2"/>
  <c r="AO403" i="2"/>
  <c r="AO402" i="2"/>
  <c r="AO401" i="2"/>
  <c r="AO400" i="2"/>
  <c r="AO399" i="2"/>
  <c r="AO398" i="2"/>
  <c r="AO397" i="2"/>
  <c r="AO396" i="2"/>
  <c r="AO395" i="2"/>
  <c r="AO394" i="2"/>
  <c r="AO393" i="2"/>
  <c r="AO392" i="2"/>
  <c r="AO391" i="2"/>
  <c r="AO390" i="2"/>
  <c r="AO389" i="2"/>
  <c r="AO388" i="2"/>
  <c r="AO387" i="2"/>
  <c r="AO386" i="2"/>
  <c r="AO385" i="2"/>
  <c r="AO384" i="2"/>
  <c r="AO383" i="2"/>
  <c r="AO382" i="2"/>
  <c r="AO381" i="2"/>
  <c r="AO380" i="2"/>
  <c r="AO379" i="2"/>
  <c r="AO378" i="2"/>
  <c r="AO377" i="2"/>
  <c r="AO376" i="2"/>
  <c r="AO375" i="2"/>
  <c r="AO374" i="2"/>
  <c r="AO373" i="2"/>
  <c r="AO372" i="2"/>
  <c r="AO371" i="2"/>
  <c r="AO370" i="2"/>
  <c r="AO369" i="2"/>
  <c r="AO368" i="2"/>
  <c r="AO367" i="2"/>
  <c r="AO366" i="2"/>
  <c r="AO365" i="2"/>
  <c r="AO364" i="2"/>
  <c r="AO363" i="2"/>
  <c r="AO362" i="2"/>
  <c r="AO361" i="2"/>
  <c r="AO360" i="2"/>
  <c r="AO359" i="2"/>
  <c r="AO358" i="2"/>
  <c r="AO357" i="2"/>
  <c r="AO356" i="2"/>
  <c r="AO355" i="2"/>
  <c r="AO354" i="2"/>
  <c r="AO353" i="2"/>
  <c r="AO352" i="2"/>
  <c r="AO351" i="2"/>
  <c r="AO350" i="2"/>
  <c r="AO349" i="2"/>
  <c r="AO348" i="2"/>
  <c r="AO347" i="2"/>
  <c r="AO346" i="2"/>
  <c r="AO345" i="2"/>
  <c r="AO344" i="2"/>
  <c r="AO343" i="2"/>
  <c r="AO342" i="2"/>
  <c r="AO341" i="2"/>
  <c r="AO340" i="2"/>
  <c r="AO339" i="2"/>
  <c r="AO338" i="2"/>
  <c r="AO337" i="2"/>
  <c r="AO336" i="2"/>
  <c r="AO335" i="2"/>
  <c r="AO334" i="2"/>
  <c r="AO333" i="2"/>
  <c r="AO332" i="2"/>
  <c r="AO331" i="2"/>
  <c r="AO330" i="2"/>
  <c r="AO329" i="2"/>
  <c r="AO328" i="2"/>
  <c r="AO327" i="2"/>
  <c r="AO326" i="2"/>
  <c r="AO325" i="2"/>
  <c r="AO324" i="2"/>
  <c r="AO323" i="2"/>
  <c r="AO322" i="2"/>
  <c r="AO321" i="2"/>
  <c r="AO320" i="2"/>
  <c r="AO319" i="2"/>
  <c r="AO318" i="2"/>
  <c r="AO317" i="2"/>
  <c r="AO316" i="2"/>
  <c r="AO315" i="2"/>
  <c r="AO314" i="2"/>
  <c r="AO313" i="2"/>
  <c r="AO312" i="2"/>
  <c r="AO311" i="2"/>
  <c r="AO310" i="2"/>
  <c r="AO309" i="2"/>
  <c r="AO308" i="2"/>
  <c r="AO307" i="2"/>
  <c r="AO306" i="2"/>
  <c r="AO305" i="2"/>
  <c r="AO304" i="2"/>
  <c r="AO303" i="2"/>
  <c r="AO302" i="2"/>
  <c r="AO301" i="2"/>
  <c r="AO300" i="2"/>
  <c r="AO299" i="2"/>
  <c r="AO298" i="2"/>
  <c r="AO297" i="2"/>
  <c r="AO296" i="2"/>
  <c r="AO295" i="2"/>
  <c r="AO294" i="2"/>
  <c r="AO293" i="2"/>
  <c r="AO292" i="2"/>
  <c r="AO291" i="2"/>
  <c r="AO290" i="2"/>
  <c r="AO289" i="2"/>
  <c r="AO288" i="2"/>
  <c r="AO287" i="2"/>
  <c r="AO286" i="2"/>
  <c r="AO285" i="2"/>
  <c r="AO284" i="2"/>
  <c r="AO283" i="2"/>
  <c r="AO282" i="2"/>
  <c r="AO281" i="2"/>
  <c r="AO280" i="2"/>
  <c r="AO279" i="2"/>
  <c r="AO278" i="2"/>
  <c r="AO277" i="2"/>
  <c r="AO276" i="2"/>
  <c r="AO275" i="2"/>
  <c r="AO274" i="2"/>
  <c r="AO273" i="2"/>
  <c r="AO272" i="2"/>
  <c r="AO271" i="2"/>
  <c r="AO270" i="2"/>
  <c r="AO269" i="2"/>
  <c r="AO268" i="2"/>
  <c r="AO267" i="2"/>
  <c r="AO266" i="2"/>
  <c r="AO265" i="2"/>
  <c r="AO264" i="2"/>
  <c r="AO263" i="2"/>
  <c r="AO262" i="2"/>
  <c r="AO261" i="2"/>
  <c r="AO260" i="2"/>
  <c r="AO259" i="2"/>
  <c r="AO258" i="2"/>
  <c r="AO257" i="2"/>
  <c r="AO256" i="2"/>
  <c r="AO255" i="2"/>
  <c r="AO254" i="2"/>
  <c r="AO253" i="2"/>
  <c r="AO252" i="2"/>
  <c r="AO251" i="2"/>
  <c r="AO250" i="2"/>
  <c r="AO249" i="2"/>
  <c r="AO248" i="2"/>
  <c r="AO247" i="2"/>
  <c r="AO246" i="2"/>
  <c r="AO245" i="2"/>
  <c r="AO244" i="2"/>
  <c r="AO243" i="2"/>
  <c r="AO242" i="2"/>
  <c r="AO241" i="2"/>
  <c r="AO240" i="2"/>
  <c r="AO239" i="2"/>
  <c r="AO238" i="2"/>
  <c r="AO237" i="2"/>
  <c r="AO236" i="2"/>
  <c r="AO235" i="2"/>
  <c r="AO234" i="2"/>
  <c r="AO233" i="2"/>
  <c r="AO232" i="2"/>
  <c r="AO231" i="2"/>
  <c r="AO230" i="2"/>
  <c r="AO229" i="2"/>
  <c r="AO228" i="2"/>
  <c r="AO227" i="2"/>
  <c r="AO226" i="2"/>
  <c r="AO225" i="2"/>
  <c r="AO224" i="2"/>
  <c r="AO223" i="2"/>
  <c r="AO222" i="2"/>
  <c r="AO221" i="2"/>
  <c r="AO220" i="2"/>
  <c r="AO219" i="2"/>
  <c r="AO218" i="2"/>
  <c r="AO217" i="2"/>
  <c r="AO216" i="2"/>
  <c r="AO215" i="2"/>
  <c r="AO214" i="2"/>
  <c r="AO213" i="2"/>
  <c r="AO212" i="2"/>
  <c r="AO211" i="2"/>
  <c r="AO210" i="2"/>
  <c r="AO209" i="2"/>
  <c r="AO208" i="2"/>
  <c r="AO207" i="2"/>
  <c r="AO206" i="2"/>
  <c r="AO205" i="2"/>
  <c r="AO204" i="2"/>
  <c r="AO203" i="2"/>
  <c r="AO202" i="2"/>
  <c r="AO201" i="2"/>
  <c r="AO200" i="2"/>
  <c r="AO199" i="2"/>
  <c r="AO198" i="2"/>
  <c r="AO197" i="2"/>
  <c r="AO196" i="2"/>
  <c r="AO195" i="2"/>
  <c r="AO194" i="2"/>
  <c r="AO193" i="2"/>
  <c r="AO192" i="2"/>
  <c r="AO191" i="2"/>
  <c r="AO190" i="2"/>
  <c r="AO189" i="2"/>
  <c r="AO188" i="2"/>
  <c r="AO187" i="2"/>
  <c r="AO186" i="2"/>
  <c r="AO185" i="2"/>
  <c r="AO184" i="2"/>
  <c r="AO183" i="2"/>
  <c r="AO182" i="2"/>
  <c r="AO181" i="2"/>
  <c r="AO180" i="2"/>
  <c r="AO179" i="2"/>
  <c r="AO178" i="2"/>
  <c r="AO177" i="2"/>
  <c r="AO176" i="2"/>
  <c r="AO175" i="2"/>
  <c r="AO174" i="2"/>
  <c r="AO173" i="2"/>
  <c r="AO172" i="2"/>
  <c r="AO171" i="2"/>
  <c r="AO170" i="2"/>
  <c r="AO169" i="2"/>
  <c r="AO168" i="2"/>
  <c r="AO167" i="2"/>
  <c r="AO166" i="2"/>
  <c r="AO165" i="2"/>
  <c r="AO164" i="2"/>
  <c r="AO163" i="2"/>
  <c r="AO162" i="2"/>
  <c r="AO161" i="2"/>
  <c r="AO160" i="2"/>
  <c r="AO159" i="2"/>
  <c r="AO158" i="2"/>
  <c r="AO157" i="2"/>
  <c r="AO156" i="2"/>
  <c r="AO155" i="2"/>
  <c r="AO154" i="2"/>
  <c r="AO153" i="2"/>
  <c r="AO152" i="2"/>
  <c r="AO151" i="2"/>
  <c r="AO150" i="2"/>
  <c r="AO149" i="2"/>
  <c r="AO148" i="2"/>
  <c r="AO147" i="2"/>
  <c r="AO146" i="2"/>
  <c r="AO145" i="2"/>
  <c r="AO144" i="2"/>
  <c r="AO143" i="2"/>
  <c r="AO142" i="2"/>
  <c r="AO141" i="2"/>
  <c r="AO140" i="2"/>
  <c r="AO139" i="2"/>
  <c r="AO138" i="2"/>
  <c r="AO137" i="2"/>
  <c r="AO136" i="2"/>
  <c r="AO135" i="2"/>
  <c r="AO134" i="2"/>
  <c r="AO133" i="2"/>
  <c r="AO132" i="2"/>
  <c r="AO131" i="2"/>
  <c r="AO130" i="2"/>
  <c r="AO129" i="2"/>
  <c r="AO128" i="2"/>
  <c r="AO127" i="2"/>
  <c r="AO126" i="2"/>
  <c r="AO125" i="2"/>
  <c r="AO124" i="2"/>
  <c r="AO123" i="2"/>
  <c r="AO122" i="2"/>
  <c r="AO121" i="2"/>
  <c r="AO120" i="2"/>
  <c r="AO119" i="2"/>
  <c r="AO118" i="2"/>
  <c r="AO117" i="2"/>
  <c r="AO116" i="2"/>
  <c r="AO115" i="2"/>
  <c r="AO114" i="2"/>
  <c r="AO113" i="2"/>
  <c r="AO112" i="2"/>
  <c r="AO111" i="2"/>
  <c r="AO110" i="2"/>
  <c r="AO109" i="2"/>
  <c r="AO108" i="2"/>
  <c r="AO107" i="2"/>
  <c r="AO106" i="2"/>
  <c r="AO105" i="2"/>
  <c r="AO104" i="2"/>
  <c r="AO103" i="2"/>
  <c r="AO102" i="2"/>
  <c r="AO101" i="2"/>
  <c r="AO100" i="2"/>
  <c r="AO99" i="2"/>
  <c r="AO98" i="2"/>
  <c r="AO97" i="2"/>
  <c r="AO96" i="2"/>
  <c r="AO95" i="2"/>
  <c r="AO94" i="2"/>
  <c r="AO93" i="2"/>
  <c r="AO92" i="2"/>
  <c r="AO91" i="2"/>
  <c r="AO90" i="2"/>
  <c r="AO89" i="2"/>
  <c r="AO88" i="2"/>
  <c r="AO87" i="2"/>
  <c r="AO86" i="2"/>
  <c r="AO85" i="2"/>
  <c r="AO84" i="2"/>
  <c r="AO83" i="2"/>
  <c r="AO82" i="2"/>
  <c r="AO81" i="2"/>
  <c r="AO80" i="2"/>
  <c r="AO79" i="2"/>
  <c r="AO78" i="2"/>
  <c r="AO77" i="2"/>
  <c r="AO76" i="2"/>
  <c r="AO75" i="2"/>
  <c r="AO74" i="2"/>
  <c r="AO73" i="2"/>
  <c r="AO72" i="2"/>
  <c r="AO71" i="2"/>
  <c r="AO70" i="2"/>
  <c r="AO69" i="2"/>
  <c r="AO68" i="2"/>
  <c r="AO67" i="2"/>
  <c r="AO66" i="2"/>
  <c r="AO65" i="2"/>
  <c r="AO64" i="2"/>
  <c r="AO63" i="2"/>
  <c r="AO62" i="2"/>
  <c r="AO61" i="2"/>
  <c r="AO60" i="2"/>
  <c r="AO59" i="2"/>
  <c r="AO58" i="2"/>
  <c r="AO57" i="2"/>
  <c r="AO56" i="2"/>
  <c r="AO55" i="2"/>
  <c r="AO54" i="2"/>
  <c r="AO53" i="2"/>
  <c r="AO52" i="2"/>
  <c r="AO51" i="2"/>
  <c r="AO50" i="2"/>
  <c r="AO49" i="2"/>
  <c r="AO48" i="2"/>
  <c r="AO47" i="2"/>
  <c r="AO46" i="2"/>
  <c r="AO45" i="2"/>
  <c r="AO44" i="2"/>
  <c r="AO43" i="2"/>
  <c r="AO42" i="2"/>
  <c r="AO41" i="2"/>
  <c r="AO40" i="2"/>
  <c r="AO39" i="2"/>
  <c r="AO38" i="2"/>
  <c r="AO37" i="2"/>
  <c r="AO36" i="2"/>
  <c r="AO35" i="2"/>
  <c r="AO34" i="2"/>
  <c r="AO33" i="2"/>
  <c r="AO32" i="2"/>
  <c r="AO31" i="2"/>
  <c r="AO30" i="2"/>
  <c r="AO29" i="2"/>
  <c r="AO28" i="2"/>
  <c r="AO27" i="2"/>
  <c r="AO26" i="2"/>
  <c r="AO25" i="2"/>
  <c r="AO24" i="2"/>
  <c r="AO23" i="2"/>
  <c r="AO22" i="2"/>
  <c r="AO21" i="2"/>
  <c r="AO20" i="2"/>
  <c r="AO19" i="2"/>
  <c r="AO18" i="2"/>
  <c r="AO17" i="2"/>
  <c r="AO16" i="2"/>
  <c r="AO15" i="2"/>
  <c r="AO14" i="2"/>
  <c r="AO13" i="2"/>
  <c r="AO12" i="2"/>
  <c r="AO11" i="2"/>
  <c r="AO10" i="2"/>
  <c r="AO9" i="2"/>
  <c r="AO7" i="2" l="1"/>
  <c r="AS432" i="2"/>
  <c r="AQ9" i="2"/>
  <c r="AQ13" i="2"/>
  <c r="AS17" i="2"/>
  <c r="AQ21" i="2"/>
  <c r="AS25" i="2"/>
  <c r="AQ29" i="2"/>
  <c r="AS33" i="2"/>
  <c r="AS37" i="2"/>
  <c r="AS41" i="2"/>
  <c r="AQ45" i="2"/>
  <c r="AS53" i="2"/>
  <c r="AS57" i="2"/>
  <c r="AQ61" i="2"/>
  <c r="AS69" i="2"/>
  <c r="AS73" i="2"/>
  <c r="AQ77" i="2"/>
  <c r="AQ81" i="2"/>
  <c r="AS269" i="2"/>
  <c r="AS277" i="2"/>
  <c r="AS329" i="2"/>
  <c r="AQ337" i="2"/>
  <c r="AQ345" i="2"/>
  <c r="AQ353" i="2"/>
  <c r="AS361" i="2"/>
  <c r="AQ369" i="2"/>
  <c r="AS373" i="2"/>
  <c r="AQ385" i="2"/>
  <c r="AS389" i="2"/>
  <c r="AS393" i="2"/>
  <c r="AQ401" i="2"/>
  <c r="AQ409" i="2"/>
  <c r="AQ417" i="2"/>
  <c r="AQ421" i="2"/>
  <c r="AS425" i="2"/>
  <c r="AQ433" i="2"/>
  <c r="AQ437" i="2"/>
  <c r="AQ20" i="2"/>
  <c r="AQ36" i="2"/>
  <c r="AQ48" i="2"/>
  <c r="AQ60" i="2"/>
  <c r="AQ80" i="2"/>
  <c r="AS92" i="2"/>
  <c r="AS104" i="2"/>
  <c r="AS120" i="2"/>
  <c r="AS136" i="2"/>
  <c r="AS160" i="2"/>
  <c r="AS176" i="2"/>
  <c r="AS192" i="2"/>
  <c r="AS204" i="2"/>
  <c r="AS216" i="2"/>
  <c r="AS232" i="2"/>
  <c r="AS260" i="2"/>
  <c r="AQ280" i="2"/>
  <c r="AS320" i="2"/>
  <c r="AS340" i="2"/>
  <c r="AS356" i="2"/>
  <c r="AS372" i="2"/>
  <c r="AQ380" i="2"/>
  <c r="AS396" i="2"/>
  <c r="AS408" i="2"/>
  <c r="AQ420" i="2"/>
  <c r="AS424" i="2"/>
  <c r="AQ12" i="2"/>
  <c r="AS84" i="2"/>
  <c r="AS100" i="2"/>
  <c r="AS116" i="2"/>
  <c r="AS132" i="2"/>
  <c r="AS148" i="2"/>
  <c r="AS164" i="2"/>
  <c r="AS180" i="2"/>
  <c r="AS196" i="2"/>
  <c r="AS212" i="2"/>
  <c r="AS224" i="2"/>
  <c r="AS240" i="2"/>
  <c r="AS248" i="2"/>
  <c r="AS264" i="2"/>
  <c r="AS272" i="2"/>
  <c r="AS288" i="2"/>
  <c r="AS304" i="2"/>
  <c r="AS344" i="2"/>
  <c r="AQ360" i="2"/>
  <c r="AS376" i="2"/>
  <c r="AS392" i="2"/>
  <c r="AS428" i="2"/>
  <c r="AS14" i="2"/>
  <c r="AQ18" i="2"/>
  <c r="AS22" i="2"/>
  <c r="AQ30" i="2"/>
  <c r="AQ34" i="2"/>
  <c r="AS38" i="2"/>
  <c r="AQ42" i="2"/>
  <c r="AS46" i="2"/>
  <c r="AQ50" i="2"/>
  <c r="AS54" i="2"/>
  <c r="AS58" i="2"/>
  <c r="AQ62" i="2"/>
  <c r="AQ66" i="2"/>
  <c r="AS70" i="2"/>
  <c r="AQ74" i="2"/>
  <c r="AS82" i="2"/>
  <c r="AQ86" i="2"/>
  <c r="AS90" i="2"/>
  <c r="AQ94" i="2"/>
  <c r="AQ98" i="2"/>
  <c r="AQ102" i="2"/>
  <c r="AQ106" i="2"/>
  <c r="AS110" i="2"/>
  <c r="AS114" i="2"/>
  <c r="AS118" i="2"/>
  <c r="AS122" i="2"/>
  <c r="AQ126" i="2"/>
  <c r="AS130" i="2"/>
  <c r="AS134" i="2"/>
  <c r="AS138" i="2"/>
  <c r="AS142" i="2"/>
  <c r="AQ146" i="2"/>
  <c r="AS150" i="2"/>
  <c r="AQ154" i="2"/>
  <c r="AQ158" i="2"/>
  <c r="AQ162" i="2"/>
  <c r="AQ166" i="2"/>
  <c r="AQ170" i="2"/>
  <c r="AQ174" i="2"/>
  <c r="AQ178" i="2"/>
  <c r="AQ182" i="2"/>
  <c r="AQ186" i="2"/>
  <c r="AQ190" i="2"/>
  <c r="AQ194" i="2"/>
  <c r="AQ198" i="2"/>
  <c r="AQ202" i="2"/>
  <c r="AQ206" i="2"/>
  <c r="AQ210" i="2"/>
  <c r="AQ214" i="2"/>
  <c r="AQ218" i="2"/>
  <c r="AQ222" i="2"/>
  <c r="AQ226" i="2"/>
  <c r="AQ230" i="2"/>
  <c r="AQ234" i="2"/>
  <c r="AQ238" i="2"/>
  <c r="AQ242" i="2"/>
  <c r="AQ246" i="2"/>
  <c r="AQ250" i="2"/>
  <c r="AQ254" i="2"/>
  <c r="AQ258" i="2"/>
  <c r="AQ270" i="2"/>
  <c r="AQ278" i="2"/>
  <c r="AQ286" i="2"/>
  <c r="AQ298" i="2"/>
  <c r="AQ302" i="2"/>
  <c r="AQ306" i="2"/>
  <c r="AQ310" i="2"/>
  <c r="AQ314" i="2"/>
  <c r="AQ318" i="2"/>
  <c r="AQ322" i="2"/>
  <c r="AQ326" i="2"/>
  <c r="AS334" i="2"/>
  <c r="AS338" i="2"/>
  <c r="AS342" i="2"/>
  <c r="AS350" i="2"/>
  <c r="AS354" i="2"/>
  <c r="AS358" i="2"/>
  <c r="AS366" i="2"/>
  <c r="AS370" i="2"/>
  <c r="AS374" i="2"/>
  <c r="AS382" i="2"/>
  <c r="AS386" i="2"/>
  <c r="AS390" i="2"/>
  <c r="AS398" i="2"/>
  <c r="AS402" i="2"/>
  <c r="AS406" i="2"/>
  <c r="AS414" i="2"/>
  <c r="AS418" i="2"/>
  <c r="AS422" i="2"/>
  <c r="AS430" i="2"/>
  <c r="AS434" i="2"/>
  <c r="AS438" i="2"/>
  <c r="AQ28" i="2"/>
  <c r="AQ44" i="2"/>
  <c r="AQ64" i="2"/>
  <c r="AQ76" i="2"/>
  <c r="AS96" i="2"/>
  <c r="AS108" i="2"/>
  <c r="AS124" i="2"/>
  <c r="AS144" i="2"/>
  <c r="AS156" i="2"/>
  <c r="AS168" i="2"/>
  <c r="AS184" i="2"/>
  <c r="AS200" i="2"/>
  <c r="AS220" i="2"/>
  <c r="AS236" i="2"/>
  <c r="AS252" i="2"/>
  <c r="AS312" i="2"/>
  <c r="AS328" i="2"/>
  <c r="AS336" i="2"/>
  <c r="AS348" i="2"/>
  <c r="AS364" i="2"/>
  <c r="AS384" i="2"/>
  <c r="AQ400" i="2"/>
  <c r="AS404" i="2"/>
  <c r="AQ416" i="2"/>
  <c r="AS440" i="2"/>
  <c r="AQ24" i="2"/>
  <c r="AQ40" i="2"/>
  <c r="AQ56" i="2"/>
  <c r="AQ72" i="2"/>
  <c r="AS88" i="2"/>
  <c r="AS112" i="2"/>
  <c r="AS128" i="2"/>
  <c r="AS140" i="2"/>
  <c r="AS152" i="2"/>
  <c r="AS172" i="2"/>
  <c r="AS188" i="2"/>
  <c r="AS208" i="2"/>
  <c r="AS228" i="2"/>
  <c r="AS256" i="2"/>
  <c r="AS332" i="2"/>
  <c r="AS352" i="2"/>
  <c r="AQ368" i="2"/>
  <c r="AQ388" i="2"/>
  <c r="AS412" i="2"/>
  <c r="AS436" i="2"/>
  <c r="AS11" i="2"/>
  <c r="AS15" i="2"/>
  <c r="AS19" i="2"/>
  <c r="AS23" i="2"/>
  <c r="AS27" i="2"/>
  <c r="AS31" i="2"/>
  <c r="AS35" i="2"/>
  <c r="AS39" i="2"/>
  <c r="AS43" i="2"/>
  <c r="AS47" i="2"/>
  <c r="AS51" i="2"/>
  <c r="AS55" i="2"/>
  <c r="AS59" i="2"/>
  <c r="AS63" i="2"/>
  <c r="AS67" i="2"/>
  <c r="AS71" i="2"/>
  <c r="AS75" i="2"/>
  <c r="AS79" i="2"/>
  <c r="AS87" i="2"/>
  <c r="AS95" i="2"/>
  <c r="AS99" i="2"/>
  <c r="AS103" i="2"/>
  <c r="AS107" i="2"/>
  <c r="AS111" i="2"/>
  <c r="AS115" i="2"/>
  <c r="AS123" i="2"/>
  <c r="AQ127" i="2"/>
  <c r="AS135" i="2"/>
  <c r="AQ143" i="2"/>
  <c r="AS147" i="2"/>
  <c r="AS155" i="2"/>
  <c r="AS159" i="2"/>
  <c r="AS163" i="2"/>
  <c r="AQ167" i="2"/>
  <c r="AQ171" i="2"/>
  <c r="AS175" i="2"/>
  <c r="AQ179" i="2"/>
  <c r="AS183" i="2"/>
  <c r="AS187" i="2"/>
  <c r="AS191" i="2"/>
  <c r="AS195" i="2"/>
  <c r="AQ199" i="2"/>
  <c r="AQ203" i="2"/>
  <c r="AS207" i="2"/>
  <c r="AQ211" i="2"/>
  <c r="AS215" i="2"/>
  <c r="AS219" i="2"/>
  <c r="AS223" i="2"/>
  <c r="AS227" i="2"/>
  <c r="AQ231" i="2"/>
  <c r="AQ235" i="2"/>
  <c r="AQ247" i="2"/>
  <c r="AQ251" i="2"/>
  <c r="AS255" i="2"/>
  <c r="AQ259" i="2"/>
  <c r="AS263" i="2"/>
  <c r="AS267" i="2"/>
  <c r="AS275" i="2"/>
  <c r="AS279" i="2"/>
  <c r="AS283" i="2"/>
  <c r="AS287" i="2"/>
  <c r="AS291" i="2"/>
  <c r="AS299" i="2"/>
  <c r="AS303" i="2"/>
  <c r="AS307" i="2"/>
  <c r="AS311" i="2"/>
  <c r="AQ315" i="2"/>
  <c r="AS319" i="2"/>
  <c r="AQ323" i="2"/>
  <c r="AQ327" i="2"/>
  <c r="AQ335" i="2"/>
  <c r="AQ339" i="2"/>
  <c r="AQ351" i="2"/>
  <c r="AQ355" i="2"/>
  <c r="AQ359" i="2"/>
  <c r="AQ367" i="2"/>
  <c r="AQ371" i="2"/>
  <c r="AQ383" i="2"/>
  <c r="AQ387" i="2"/>
  <c r="AQ391" i="2"/>
  <c r="AQ399" i="2"/>
  <c r="AQ403" i="2"/>
  <c r="AQ415" i="2"/>
  <c r="AQ419" i="2"/>
  <c r="AQ423" i="2"/>
  <c r="AQ431" i="2"/>
  <c r="AQ435" i="2"/>
  <c r="AS127" i="2"/>
  <c r="AQ128" i="2"/>
  <c r="AQ135" i="2"/>
  <c r="AS211" i="2"/>
  <c r="AQ155" i="2"/>
  <c r="AS400" i="2"/>
  <c r="AS202" i="2"/>
  <c r="AS234" i="2"/>
  <c r="AS259" i="2"/>
  <c r="AS45" i="2"/>
  <c r="AS401" i="2"/>
  <c r="AS166" i="2"/>
  <c r="AS315" i="2"/>
  <c r="AS420" i="2"/>
  <c r="AS77" i="2"/>
  <c r="AQ116" i="2"/>
  <c r="AQ134" i="2"/>
  <c r="AS146" i="2"/>
  <c r="AS179" i="2"/>
  <c r="AQ287" i="2"/>
  <c r="AQ288" i="2"/>
  <c r="AS360" i="2"/>
  <c r="AS387" i="2"/>
  <c r="AS419" i="2"/>
  <c r="AS60" i="2"/>
  <c r="AQ115" i="2"/>
  <c r="AQ175" i="2"/>
  <c r="AS178" i="2"/>
  <c r="AS368" i="2"/>
  <c r="AQ142" i="2"/>
  <c r="AQ156" i="2"/>
  <c r="AS167" i="2"/>
  <c r="AS170" i="2"/>
  <c r="AS203" i="2"/>
  <c r="AS230" i="2"/>
  <c r="AS251" i="2"/>
  <c r="AQ338" i="2"/>
  <c r="AS421" i="2"/>
  <c r="AQ25" i="2"/>
  <c r="AS28" i="2"/>
  <c r="AQ41" i="2"/>
  <c r="AS44" i="2"/>
  <c r="AS61" i="2"/>
  <c r="AS12" i="2"/>
  <c r="AQ57" i="2"/>
  <c r="AQ73" i="2"/>
  <c r="AS76" i="2"/>
  <c r="AQ110" i="2"/>
  <c r="AQ111" i="2"/>
  <c r="AQ114" i="2"/>
  <c r="AQ188" i="2"/>
  <c r="AS199" i="2"/>
  <c r="AQ207" i="2"/>
  <c r="AS247" i="2"/>
  <c r="AS250" i="2"/>
  <c r="AQ255" i="2"/>
  <c r="AS286" i="2"/>
  <c r="AS314" i="2"/>
  <c r="AS327" i="2"/>
  <c r="AQ372" i="2"/>
  <c r="AQ373" i="2"/>
  <c r="AQ376" i="2"/>
  <c r="AQ386" i="2"/>
  <c r="AQ408" i="2"/>
  <c r="AS416" i="2"/>
  <c r="AQ428" i="2"/>
  <c r="AQ436" i="2"/>
  <c r="AS9" i="2"/>
  <c r="AS56" i="2"/>
  <c r="AS106" i="2"/>
  <c r="AQ122" i="2"/>
  <c r="AQ123" i="2"/>
  <c r="AQ187" i="2"/>
  <c r="AS198" i="2"/>
  <c r="AS235" i="2"/>
  <c r="AS246" i="2"/>
  <c r="AQ269" i="2"/>
  <c r="AS323" i="2"/>
  <c r="AS326" i="2"/>
  <c r="AQ354" i="2"/>
  <c r="AQ364" i="2"/>
  <c r="AQ392" i="2"/>
  <c r="AQ396" i="2"/>
  <c r="AQ405" i="2"/>
  <c r="AQ412" i="2"/>
  <c r="AQ432" i="2"/>
  <c r="AS433" i="2"/>
  <c r="AQ33" i="2"/>
  <c r="AS86" i="2"/>
  <c r="AQ144" i="2"/>
  <c r="AS171" i="2"/>
  <c r="AQ180" i="2"/>
  <c r="AQ212" i="2"/>
  <c r="AS231" i="2"/>
  <c r="AQ260" i="2"/>
  <c r="AS322" i="2"/>
  <c r="AS380" i="2"/>
  <c r="AS388" i="2"/>
  <c r="AS391" i="2"/>
  <c r="AQ404" i="2"/>
  <c r="AQ424" i="2"/>
  <c r="AS49" i="2"/>
  <c r="AQ49" i="2"/>
  <c r="AQ68" i="2"/>
  <c r="AS68" i="2"/>
  <c r="AS24" i="2"/>
  <c r="AS13" i="2"/>
  <c r="AS21" i="2"/>
  <c r="AQ16" i="2"/>
  <c r="AS16" i="2"/>
  <c r="AQ32" i="2"/>
  <c r="AS32" i="2"/>
  <c r="AQ53" i="2"/>
  <c r="AS20" i="2"/>
  <c r="AQ37" i="2"/>
  <c r="AS40" i="2"/>
  <c r="AQ52" i="2"/>
  <c r="AS52" i="2"/>
  <c r="AS65" i="2"/>
  <c r="AQ65" i="2"/>
  <c r="AS72" i="2"/>
  <c r="AQ17" i="2"/>
  <c r="AS29" i="2"/>
  <c r="AS36" i="2"/>
  <c r="AQ69" i="2"/>
  <c r="AS268" i="2"/>
  <c r="AS271" i="2"/>
  <c r="AQ271" i="2"/>
  <c r="AQ294" i="2"/>
  <c r="AS294" i="2"/>
  <c r="AS296" i="2"/>
  <c r="AQ296" i="2"/>
  <c r="AQ82" i="2"/>
  <c r="AQ83" i="2"/>
  <c r="AQ84" i="2"/>
  <c r="AQ90" i="2"/>
  <c r="AQ91" i="2"/>
  <c r="AQ95" i="2"/>
  <c r="AQ96" i="2"/>
  <c r="AS126" i="2"/>
  <c r="AQ138" i="2"/>
  <c r="AQ139" i="2"/>
  <c r="AQ150" i="2"/>
  <c r="AQ151" i="2"/>
  <c r="AS174" i="2"/>
  <c r="AQ183" i="2"/>
  <c r="AS206" i="2"/>
  <c r="AS210" i="2"/>
  <c r="AQ215" i="2"/>
  <c r="AQ219" i="2"/>
  <c r="AQ220" i="2"/>
  <c r="AS239" i="2"/>
  <c r="AQ239" i="2"/>
  <c r="AS243" i="2"/>
  <c r="AQ243" i="2"/>
  <c r="AQ263" i="2"/>
  <c r="AQ268" i="2"/>
  <c r="AQ275" i="2"/>
  <c r="AQ283" i="2"/>
  <c r="AS81" i="2"/>
  <c r="AS83" i="2"/>
  <c r="AS91" i="2"/>
  <c r="AS94" i="2"/>
  <c r="AQ99" i="2"/>
  <c r="AQ103" i="2"/>
  <c r="AQ104" i="2"/>
  <c r="AQ118" i="2"/>
  <c r="AQ119" i="2"/>
  <c r="AQ130" i="2"/>
  <c r="AQ131" i="2"/>
  <c r="AS139" i="2"/>
  <c r="AS143" i="2"/>
  <c r="AS151" i="2"/>
  <c r="AS154" i="2"/>
  <c r="AQ159" i="2"/>
  <c r="AQ163" i="2"/>
  <c r="AQ164" i="2"/>
  <c r="AS182" i="2"/>
  <c r="AS186" i="2"/>
  <c r="AQ191" i="2"/>
  <c r="AQ195" i="2"/>
  <c r="AQ196" i="2"/>
  <c r="AS214" i="2"/>
  <c r="AS218" i="2"/>
  <c r="AQ223" i="2"/>
  <c r="AQ227" i="2"/>
  <c r="AQ228" i="2"/>
  <c r="AQ262" i="2"/>
  <c r="AS262" i="2"/>
  <c r="AQ267" i="2"/>
  <c r="AS280" i="2"/>
  <c r="AQ282" i="2"/>
  <c r="AS282" i="2"/>
  <c r="AQ291" i="2"/>
  <c r="AS295" i="2"/>
  <c r="AQ295" i="2"/>
  <c r="AS48" i="2"/>
  <c r="AS64" i="2"/>
  <c r="AS80" i="2"/>
  <c r="AQ87" i="2"/>
  <c r="AS98" i="2"/>
  <c r="AS102" i="2"/>
  <c r="AQ107" i="2"/>
  <c r="AS119" i="2"/>
  <c r="AS131" i="2"/>
  <c r="AQ147" i="2"/>
  <c r="AS158" i="2"/>
  <c r="AS162" i="2"/>
  <c r="AQ172" i="2"/>
  <c r="AS190" i="2"/>
  <c r="AS194" i="2"/>
  <c r="AQ204" i="2"/>
  <c r="AS222" i="2"/>
  <c r="AS226" i="2"/>
  <c r="AQ236" i="2"/>
  <c r="AS244" i="2"/>
  <c r="AQ244" i="2"/>
  <c r="AS254" i="2"/>
  <c r="AS258" i="2"/>
  <c r="AQ266" i="2"/>
  <c r="AS266" i="2"/>
  <c r="AQ279" i="2"/>
  <c r="AQ290" i="2"/>
  <c r="AS290" i="2"/>
  <c r="AQ303" i="2"/>
  <c r="AQ304" i="2"/>
  <c r="AQ336" i="2"/>
  <c r="AS337" i="2"/>
  <c r="AQ352" i="2"/>
  <c r="AS353" i="2"/>
  <c r="AS359" i="2"/>
  <c r="AS371" i="2"/>
  <c r="AQ440" i="2"/>
  <c r="AQ299" i="2"/>
  <c r="AS302" i="2"/>
  <c r="AQ307" i="2"/>
  <c r="AQ311" i="2"/>
  <c r="AQ312" i="2"/>
  <c r="AQ319" i="2"/>
  <c r="AQ320" i="2"/>
  <c r="AQ332" i="2"/>
  <c r="AQ340" i="2"/>
  <c r="AQ341" i="2"/>
  <c r="AQ344" i="2"/>
  <c r="AQ348" i="2"/>
  <c r="AQ356" i="2"/>
  <c r="AQ357" i="2"/>
  <c r="AQ358" i="2"/>
  <c r="AQ370" i="2"/>
  <c r="AQ384" i="2"/>
  <c r="AS385" i="2"/>
  <c r="AS403" i="2"/>
  <c r="AS405" i="2"/>
  <c r="AQ418" i="2"/>
  <c r="AS423" i="2"/>
  <c r="AS435" i="2"/>
  <c r="AS437" i="2"/>
  <c r="AS238" i="2"/>
  <c r="AS242" i="2"/>
  <c r="AQ252" i="2"/>
  <c r="AS298" i="2"/>
  <c r="AS306" i="2"/>
  <c r="AS310" i="2"/>
  <c r="AS318" i="2"/>
  <c r="AQ328" i="2"/>
  <c r="AS339" i="2"/>
  <c r="AS341" i="2"/>
  <c r="AS355" i="2"/>
  <c r="AS357" i="2"/>
  <c r="AS369" i="2"/>
  <c r="AQ389" i="2"/>
  <c r="AQ402" i="2"/>
  <c r="AS417" i="2"/>
  <c r="AQ434" i="2"/>
  <c r="AS113" i="2"/>
  <c r="AQ113" i="2"/>
  <c r="AS141" i="2"/>
  <c r="AQ141" i="2"/>
  <c r="AS317" i="2"/>
  <c r="AQ317" i="2"/>
  <c r="AQ14" i="2"/>
  <c r="AQ22" i="2"/>
  <c r="AQ26" i="2"/>
  <c r="AQ38" i="2"/>
  <c r="AQ46" i="2"/>
  <c r="AQ54" i="2"/>
  <c r="AQ58" i="2"/>
  <c r="AQ70" i="2"/>
  <c r="AQ78" i="2"/>
  <c r="AS109" i="2"/>
  <c r="AQ109" i="2"/>
  <c r="AQ112" i="2"/>
  <c r="AS125" i="2"/>
  <c r="AQ125" i="2"/>
  <c r="AS169" i="2"/>
  <c r="AQ169" i="2"/>
  <c r="AS209" i="2"/>
  <c r="AQ209" i="2"/>
  <c r="AS10" i="2"/>
  <c r="AQ11" i="2"/>
  <c r="AQ15" i="2"/>
  <c r="AS18" i="2"/>
  <c r="AQ19" i="2"/>
  <c r="AQ23" i="2"/>
  <c r="AS26" i="2"/>
  <c r="AQ27" i="2"/>
  <c r="AS30" i="2"/>
  <c r="AQ31" i="2"/>
  <c r="AS34" i="2"/>
  <c r="AQ35" i="2"/>
  <c r="AQ39" i="2"/>
  <c r="AS42" i="2"/>
  <c r="AQ43" i="2"/>
  <c r="AQ47" i="2"/>
  <c r="AS50" i="2"/>
  <c r="AQ51" i="2"/>
  <c r="AQ55" i="2"/>
  <c r="AQ59" i="2"/>
  <c r="AS62" i="2"/>
  <c r="AQ63" i="2"/>
  <c r="AS66" i="2"/>
  <c r="AQ67" i="2"/>
  <c r="AQ71" i="2"/>
  <c r="AS74" i="2"/>
  <c r="AQ75" i="2"/>
  <c r="AS78" i="2"/>
  <c r="AQ79" i="2"/>
  <c r="AS89" i="2"/>
  <c r="AQ89" i="2"/>
  <c r="AQ92" i="2"/>
  <c r="AQ100" i="2"/>
  <c r="AQ108" i="2"/>
  <c r="AS121" i="2"/>
  <c r="AQ121" i="2"/>
  <c r="AQ124" i="2"/>
  <c r="AS133" i="2"/>
  <c r="AQ133" i="2"/>
  <c r="AQ136" i="2"/>
  <c r="AS149" i="2"/>
  <c r="AQ149" i="2"/>
  <c r="AQ152" i="2"/>
  <c r="AQ160" i="2"/>
  <c r="AQ168" i="2"/>
  <c r="AQ176" i="2"/>
  <c r="AQ184" i="2"/>
  <c r="AQ192" i="2"/>
  <c r="AQ200" i="2"/>
  <c r="AQ208" i="2"/>
  <c r="AQ216" i="2"/>
  <c r="AQ224" i="2"/>
  <c r="AQ232" i="2"/>
  <c r="AQ240" i="2"/>
  <c r="AQ248" i="2"/>
  <c r="AQ256" i="2"/>
  <c r="AQ264" i="2"/>
  <c r="AQ272" i="2"/>
  <c r="AS293" i="2"/>
  <c r="AQ293" i="2"/>
  <c r="AS309" i="2"/>
  <c r="AQ309" i="2"/>
  <c r="AS325" i="2"/>
  <c r="AQ325" i="2"/>
  <c r="AS333" i="2"/>
  <c r="AQ333" i="2"/>
  <c r="AS346" i="2"/>
  <c r="AQ346" i="2"/>
  <c r="AS377" i="2"/>
  <c r="AQ395" i="2"/>
  <c r="AS395" i="2"/>
  <c r="AQ422" i="2"/>
  <c r="AQ439" i="2"/>
  <c r="AS439" i="2"/>
  <c r="AQ274" i="2"/>
  <c r="AS274" i="2"/>
  <c r="AS285" i="2"/>
  <c r="AQ285" i="2"/>
  <c r="AS301" i="2"/>
  <c r="AQ301" i="2"/>
  <c r="AQ331" i="2"/>
  <c r="AS331" i="2"/>
  <c r="AQ375" i="2"/>
  <c r="AS375" i="2"/>
  <c r="AS397" i="2"/>
  <c r="AQ397" i="2"/>
  <c r="AS410" i="2"/>
  <c r="AQ410" i="2"/>
  <c r="AQ10" i="2"/>
  <c r="AS93" i="2"/>
  <c r="AQ93" i="2"/>
  <c r="AS101" i="2"/>
  <c r="AQ101" i="2"/>
  <c r="AS137" i="2"/>
  <c r="AQ137" i="2"/>
  <c r="AQ140" i="2"/>
  <c r="AS153" i="2"/>
  <c r="AQ153" i="2"/>
  <c r="AS161" i="2"/>
  <c r="AQ161" i="2"/>
  <c r="AS177" i="2"/>
  <c r="AQ177" i="2"/>
  <c r="AS185" i="2"/>
  <c r="AQ185" i="2"/>
  <c r="AS193" i="2"/>
  <c r="AQ193" i="2"/>
  <c r="AS201" i="2"/>
  <c r="AQ201" i="2"/>
  <c r="AS217" i="2"/>
  <c r="AQ217" i="2"/>
  <c r="AS225" i="2"/>
  <c r="AQ225" i="2"/>
  <c r="AS233" i="2"/>
  <c r="AQ233" i="2"/>
  <c r="AS241" i="2"/>
  <c r="AQ241" i="2"/>
  <c r="AS249" i="2"/>
  <c r="AQ249" i="2"/>
  <c r="AS257" i="2"/>
  <c r="AQ257" i="2"/>
  <c r="AS265" i="2"/>
  <c r="AQ265" i="2"/>
  <c r="AS273" i="2"/>
  <c r="AQ273" i="2"/>
  <c r="AS284" i="2"/>
  <c r="AQ284" i="2"/>
  <c r="AS300" i="2"/>
  <c r="AQ300" i="2"/>
  <c r="AS316" i="2"/>
  <c r="AQ316" i="2"/>
  <c r="AQ343" i="2"/>
  <c r="AS343" i="2"/>
  <c r="AS365" i="2"/>
  <c r="AQ365" i="2"/>
  <c r="AS378" i="2"/>
  <c r="AQ378" i="2"/>
  <c r="AS409" i="2"/>
  <c r="AQ427" i="2"/>
  <c r="AS427" i="2"/>
  <c r="AS85" i="2"/>
  <c r="AQ85" i="2"/>
  <c r="AQ88" i="2"/>
  <c r="AS97" i="2"/>
  <c r="AQ97" i="2"/>
  <c r="AS105" i="2"/>
  <c r="AQ105" i="2"/>
  <c r="AS117" i="2"/>
  <c r="AQ117" i="2"/>
  <c r="AQ120" i="2"/>
  <c r="AS129" i="2"/>
  <c r="AQ129" i="2"/>
  <c r="AQ132" i="2"/>
  <c r="AS145" i="2"/>
  <c r="AQ145" i="2"/>
  <c r="AQ148" i="2"/>
  <c r="AS157" i="2"/>
  <c r="AQ157" i="2"/>
  <c r="AS165" i="2"/>
  <c r="AQ165" i="2"/>
  <c r="AS173" i="2"/>
  <c r="AQ173" i="2"/>
  <c r="AS181" i="2"/>
  <c r="AQ181" i="2"/>
  <c r="AS189" i="2"/>
  <c r="AQ189" i="2"/>
  <c r="AS197" i="2"/>
  <c r="AQ197" i="2"/>
  <c r="AS205" i="2"/>
  <c r="AQ205" i="2"/>
  <c r="AS213" i="2"/>
  <c r="AQ213" i="2"/>
  <c r="AS221" i="2"/>
  <c r="AQ221" i="2"/>
  <c r="AS229" i="2"/>
  <c r="AQ229" i="2"/>
  <c r="AS237" i="2"/>
  <c r="AQ237" i="2"/>
  <c r="AS245" i="2"/>
  <c r="AQ245" i="2"/>
  <c r="AS253" i="2"/>
  <c r="AQ253" i="2"/>
  <c r="AS261" i="2"/>
  <c r="AQ261" i="2"/>
  <c r="AS270" i="2"/>
  <c r="AS276" i="2"/>
  <c r="AQ276" i="2"/>
  <c r="AS292" i="2"/>
  <c r="AQ292" i="2"/>
  <c r="AS308" i="2"/>
  <c r="AQ308" i="2"/>
  <c r="AS324" i="2"/>
  <c r="AQ324" i="2"/>
  <c r="AS345" i="2"/>
  <c r="AQ363" i="2"/>
  <c r="AS363" i="2"/>
  <c r="AQ377" i="2"/>
  <c r="AQ390" i="2"/>
  <c r="AQ407" i="2"/>
  <c r="AS407" i="2"/>
  <c r="AS429" i="2"/>
  <c r="AQ429" i="2"/>
  <c r="AS330" i="2"/>
  <c r="AQ330" i="2"/>
  <c r="AS349" i="2"/>
  <c r="AQ349" i="2"/>
  <c r="AS362" i="2"/>
  <c r="AQ362" i="2"/>
  <c r="AS381" i="2"/>
  <c r="AQ381" i="2"/>
  <c r="AS394" i="2"/>
  <c r="AQ394" i="2"/>
  <c r="AS413" i="2"/>
  <c r="AQ413" i="2"/>
  <c r="AS426" i="2"/>
  <c r="AQ426" i="2"/>
  <c r="AQ277" i="2"/>
  <c r="AS278" i="2"/>
  <c r="AS281" i="2"/>
  <c r="AQ281" i="2"/>
  <c r="AS289" i="2"/>
  <c r="AQ289" i="2"/>
  <c r="AS297" i="2"/>
  <c r="AQ297" i="2"/>
  <c r="AS305" i="2"/>
  <c r="AQ305" i="2"/>
  <c r="AS313" i="2"/>
  <c r="AQ313" i="2"/>
  <c r="AS321" i="2"/>
  <c r="AQ321" i="2"/>
  <c r="AQ329" i="2"/>
  <c r="AQ342" i="2"/>
  <c r="AQ347" i="2"/>
  <c r="AS347" i="2"/>
  <c r="AQ361" i="2"/>
  <c r="AQ374" i="2"/>
  <c r="AQ379" i="2"/>
  <c r="AS379" i="2"/>
  <c r="AQ393" i="2"/>
  <c r="AQ406" i="2"/>
  <c r="AQ411" i="2"/>
  <c r="AS411" i="2"/>
  <c r="AQ425" i="2"/>
  <c r="AQ438" i="2"/>
  <c r="AQ334" i="2"/>
  <c r="AS335" i="2"/>
  <c r="AQ350" i="2"/>
  <c r="AS351" i="2"/>
  <c r="AQ366" i="2"/>
  <c r="AS367" i="2"/>
  <c r="AQ382" i="2"/>
  <c r="AS383" i="2"/>
  <c r="AQ398" i="2"/>
  <c r="AS399" i="2"/>
  <c r="AQ414" i="2"/>
  <c r="AS415" i="2"/>
  <c r="AQ430" i="2"/>
  <c r="AS431" i="2"/>
  <c r="AQ7" i="2" l="1"/>
  <c r="AS7" i="2"/>
</calcChain>
</file>

<file path=xl/sharedStrings.xml><?xml version="1.0" encoding="utf-8"?>
<sst xmlns="http://schemas.openxmlformats.org/spreadsheetml/2006/main" count="7063" uniqueCount="1441">
  <si>
    <t>STD</t>
  </si>
  <si>
    <t>3XS</t>
  </si>
  <si>
    <t>XXS</t>
  </si>
  <si>
    <t>XS</t>
  </si>
  <si>
    <t>S</t>
  </si>
  <si>
    <t>M</t>
  </si>
  <si>
    <t>L</t>
  </si>
  <si>
    <t>XL</t>
  </si>
  <si>
    <t>XXL</t>
  </si>
  <si>
    <t>3XL</t>
  </si>
  <si>
    <t>4XL</t>
  </si>
  <si>
    <t>W RTW</t>
  </si>
  <si>
    <t>34</t>
  </si>
  <si>
    <t>36</t>
  </si>
  <si>
    <t>38</t>
  </si>
  <si>
    <t>40</t>
  </si>
  <si>
    <t>42</t>
  </si>
  <si>
    <t>44</t>
  </si>
  <si>
    <t>46</t>
  </si>
  <si>
    <t>48</t>
  </si>
  <si>
    <t>50</t>
  </si>
  <si>
    <t>52</t>
  </si>
  <si>
    <t>54</t>
  </si>
  <si>
    <t>M RTW</t>
  </si>
  <si>
    <t>56</t>
  </si>
  <si>
    <t>58</t>
  </si>
  <si>
    <t>60</t>
  </si>
  <si>
    <t>62</t>
  </si>
  <si>
    <t>64</t>
  </si>
  <si>
    <t>W SHOES</t>
  </si>
  <si>
    <t>34,5</t>
  </si>
  <si>
    <t>35</t>
  </si>
  <si>
    <t>35,5</t>
  </si>
  <si>
    <t>36,5</t>
  </si>
  <si>
    <t>37</t>
  </si>
  <si>
    <t>37,5</t>
  </si>
  <si>
    <t>38,5</t>
  </si>
  <si>
    <t>39</t>
  </si>
  <si>
    <t>39,5</t>
  </si>
  <si>
    <t>40,5</t>
  </si>
  <si>
    <t>41</t>
  </si>
  <si>
    <t>41,5</t>
  </si>
  <si>
    <t>42,5</t>
  </si>
  <si>
    <t>43</t>
  </si>
  <si>
    <t>M SHOES</t>
  </si>
  <si>
    <t>43,5</t>
  </si>
  <si>
    <t>44,5</t>
  </si>
  <si>
    <t>45</t>
  </si>
  <si>
    <t>45,5</t>
  </si>
  <si>
    <t>46,5</t>
  </si>
  <si>
    <t>47</t>
  </si>
  <si>
    <t>M DRESS SHIRT</t>
  </si>
  <si>
    <t>1</t>
  </si>
  <si>
    <t>3</t>
  </si>
  <si>
    <t>2A</t>
  </si>
  <si>
    <t>3A</t>
  </si>
  <si>
    <t>4A</t>
  </si>
  <si>
    <t>RTW</t>
  </si>
  <si>
    <t>4</t>
  </si>
  <si>
    <t>SHOES</t>
  </si>
  <si>
    <t>2</t>
  </si>
  <si>
    <t>UNDERWEAR</t>
  </si>
  <si>
    <t>1A</t>
  </si>
  <si>
    <t>1B</t>
  </si>
  <si>
    <t>1C</t>
  </si>
  <si>
    <t>1D</t>
  </si>
  <si>
    <t>2B</t>
  </si>
  <si>
    <t>2C</t>
  </si>
  <si>
    <t>2D</t>
  </si>
  <si>
    <t>3B</t>
  </si>
  <si>
    <t>3C</t>
  </si>
  <si>
    <t>3D</t>
  </si>
  <si>
    <t>4B</t>
  </si>
  <si>
    <t>4C</t>
  </si>
  <si>
    <t>PIC1</t>
  </si>
  <si>
    <t>PIC2</t>
  </si>
  <si>
    <t>PIC3</t>
  </si>
  <si>
    <t>BRAND</t>
  </si>
  <si>
    <t>SKU</t>
  </si>
  <si>
    <t>FULLSTYLE</t>
  </si>
  <si>
    <t>GENDER</t>
  </si>
  <si>
    <t>MACRO_CATEGORY</t>
  </si>
  <si>
    <t>SUB_CATEGORY</t>
  </si>
  <si>
    <t>MICRO_CATEGORY</t>
  </si>
  <si>
    <t>PRODUCT CODE</t>
  </si>
  <si>
    <t>PRODUCT NAME</t>
  </si>
  <si>
    <t>MATERIAL CODE</t>
  </si>
  <si>
    <t>MATERIAL DESC</t>
  </si>
  <si>
    <t>COLOR CODE</t>
  </si>
  <si>
    <t>COLOR DESC</t>
  </si>
  <si>
    <t>SEASON</t>
  </si>
  <si>
    <t>SCALATG</t>
  </si>
  <si>
    <t>TG1</t>
  </si>
  <si>
    <t>TG2</t>
  </si>
  <si>
    <t>TG3</t>
  </si>
  <si>
    <t>TG4</t>
  </si>
  <si>
    <t>TG5</t>
  </si>
  <si>
    <t>TG6</t>
  </si>
  <si>
    <t>TG7</t>
  </si>
  <si>
    <t>TG8</t>
  </si>
  <si>
    <t>TG9</t>
  </si>
  <si>
    <t>TG10</t>
  </si>
  <si>
    <t>TG11</t>
  </si>
  <si>
    <t>TG12</t>
  </si>
  <si>
    <t>TG13</t>
  </si>
  <si>
    <t>TG14</t>
  </si>
  <si>
    <t>TG15</t>
  </si>
  <si>
    <t>TG16</t>
  </si>
  <si>
    <t>TG17</t>
  </si>
  <si>
    <t>TG18</t>
  </si>
  <si>
    <t>TG19</t>
  </si>
  <si>
    <t>QTY</t>
  </si>
  <si>
    <t>MADE IN</t>
  </si>
  <si>
    <t>COMPOSITION</t>
  </si>
  <si>
    <t>Dolce &amp; Gabbana</t>
  </si>
  <si>
    <t>CD1185-AZ161-80999</t>
  </si>
  <si>
    <t>Women</t>
  </si>
  <si>
    <t>PUMP</t>
  </si>
  <si>
    <t>CD1185</t>
  </si>
  <si>
    <t xml:space="preserve">DÉCOLLETÉ </t>
  </si>
  <si>
    <t>AZ161</t>
  </si>
  <si>
    <t>JERSEY STR</t>
  </si>
  <si>
    <t>80999</t>
  </si>
  <si>
    <t>NERO</t>
  </si>
  <si>
    <t>Spring/Summer</t>
  </si>
  <si>
    <t>CD1018-AZ417-HAALM</t>
  </si>
  <si>
    <t>CD1018</t>
  </si>
  <si>
    <t>DÉCOLLETÉ</t>
  </si>
  <si>
    <t>AZ417</t>
  </si>
  <si>
    <t xml:space="preserve"> PONY LEO+G</t>
  </si>
  <si>
    <t>HAALM</t>
  </si>
  <si>
    <t>LEO</t>
  </si>
  <si>
    <t>Fall/Winter</t>
  </si>
  <si>
    <t>CD1471-AV967-80999</t>
  </si>
  <si>
    <t>CD1471</t>
  </si>
  <si>
    <t>AV967</t>
  </si>
  <si>
    <t xml:space="preserve"> NAPPA DEVO</t>
  </si>
  <si>
    <t>CD1633-A1471-80999</t>
  </si>
  <si>
    <t>CD1633</t>
  </si>
  <si>
    <t>A1471</t>
  </si>
  <si>
    <t>VERNICE</t>
  </si>
  <si>
    <t>Italy</t>
  </si>
  <si>
    <t>CD1342-AK879-80999</t>
  </si>
  <si>
    <t>CD1342</t>
  </si>
  <si>
    <t>AK879</t>
  </si>
  <si>
    <t>VITELLO LU</t>
  </si>
  <si>
    <t>CD1360-AV301-87138</t>
  </si>
  <si>
    <t>CD1360</t>
  </si>
  <si>
    <t>AV301</t>
  </si>
  <si>
    <t>CROSTA CAS</t>
  </si>
  <si>
    <t>87138</t>
  </si>
  <si>
    <t>GRIGIO MED</t>
  </si>
  <si>
    <t>Only For Style</t>
  </si>
  <si>
    <t>CD1656-AY190-HY13M</t>
  </si>
  <si>
    <t>CD1656</t>
  </si>
  <si>
    <t>AY190</t>
  </si>
  <si>
    <t>FAILLE ST.</t>
  </si>
  <si>
    <t>HY13M</t>
  </si>
  <si>
    <t>LEO NEW</t>
  </si>
  <si>
    <t>Not For Color</t>
  </si>
  <si>
    <t>CD0688-B5337-89607</t>
  </si>
  <si>
    <t>CD0688</t>
  </si>
  <si>
    <t xml:space="preserve">DECOLLETE </t>
  </si>
  <si>
    <t>B5337</t>
  </si>
  <si>
    <t>89607</t>
  </si>
  <si>
    <t>CILIEGIA</t>
  </si>
  <si>
    <t>CD0630-AE774-8S257</t>
  </si>
  <si>
    <t>CD0630</t>
  </si>
  <si>
    <t xml:space="preserve">Decollete </t>
  </si>
  <si>
    <t>AE774</t>
  </si>
  <si>
    <t>RASO+TULLE</t>
  </si>
  <si>
    <t>8S257</t>
  </si>
  <si>
    <t>ROSA SHOCK</t>
  </si>
  <si>
    <t>CB0101-AM261-8B956</t>
  </si>
  <si>
    <t>BALLERINA</t>
  </si>
  <si>
    <t>CB0101</t>
  </si>
  <si>
    <t xml:space="preserve">BALLERINA </t>
  </si>
  <si>
    <t>AM261</t>
  </si>
  <si>
    <t>SUEDE+PIZZ</t>
  </si>
  <si>
    <t>8B956</t>
  </si>
  <si>
    <t>NERO/NERO</t>
  </si>
  <si>
    <t>CG0493-AY243-8R130</t>
  </si>
  <si>
    <t>SLINGBACK</t>
  </si>
  <si>
    <t>CG0493</t>
  </si>
  <si>
    <t xml:space="preserve">SLINGBACK </t>
  </si>
  <si>
    <t>AY243</t>
  </si>
  <si>
    <t>RASO STR+E</t>
  </si>
  <si>
    <t>8R130</t>
  </si>
  <si>
    <t>NOCCIOLA/E</t>
  </si>
  <si>
    <t>CR0725-AZ545-8I972</t>
  </si>
  <si>
    <t>SANDALS</t>
  </si>
  <si>
    <t>CR0725</t>
  </si>
  <si>
    <t xml:space="preserve">SANDALO </t>
  </si>
  <si>
    <t>AZ545</t>
  </si>
  <si>
    <t>NOTTURNO LEO</t>
  </si>
  <si>
    <t>8I972</t>
  </si>
  <si>
    <t>ORO SCURO/</t>
  </si>
  <si>
    <t>CR0726-AZ545-8B956</t>
  </si>
  <si>
    <t>CR0726</t>
  </si>
  <si>
    <t>SANDALO</t>
  </si>
  <si>
    <t xml:space="preserve"> NOTTURNO LEO</t>
  </si>
  <si>
    <t>CR1203-A7630-80999</t>
  </si>
  <si>
    <t>CR1203</t>
  </si>
  <si>
    <t xml:space="preserve">CIABATTA TACCO </t>
  </si>
  <si>
    <t>A7630</t>
  </si>
  <si>
    <t>RASO</t>
  </si>
  <si>
    <t>CR1443-AF776-8B956</t>
  </si>
  <si>
    <t>CR1443</t>
  </si>
  <si>
    <t>AF776</t>
  </si>
  <si>
    <t>VIT.LUCIDO+P</t>
  </si>
  <si>
    <t>CR1449-A1293-80999</t>
  </si>
  <si>
    <t>CR1449</t>
  </si>
  <si>
    <t>A1293</t>
  </si>
  <si>
    <t>NAPPA</t>
  </si>
  <si>
    <t>CW0142-B9S27-8R488</t>
  </si>
  <si>
    <t>CW0142</t>
  </si>
  <si>
    <t xml:space="preserve">BEACHWEAR </t>
  </si>
  <si>
    <t>B9S27</t>
  </si>
  <si>
    <t>GOMMA+GOMM</t>
  </si>
  <si>
    <t>8R488</t>
  </si>
  <si>
    <t>ROSA/BIANC</t>
  </si>
  <si>
    <t>CQ0540-B7115-S8350</t>
  </si>
  <si>
    <t>FLAT SANDAL</t>
  </si>
  <si>
    <t>CQ0540</t>
  </si>
  <si>
    <t>CIABATTA FLAT</t>
  </si>
  <si>
    <t>B7115</t>
  </si>
  <si>
    <t>JACQUA</t>
  </si>
  <si>
    <t>S8350</t>
  </si>
  <si>
    <t>JACQUARD</t>
  </si>
  <si>
    <t>CQ0544-AM154-HY13M</t>
  </si>
  <si>
    <t>CQ0544</t>
  </si>
  <si>
    <t>CIABATTA</t>
  </si>
  <si>
    <t>AM154</t>
  </si>
  <si>
    <t xml:space="preserve"> SPUGNA STAM</t>
  </si>
  <si>
    <t>CQ0546-AN192-8S488</t>
  </si>
  <si>
    <t>CQ0546</t>
  </si>
  <si>
    <t xml:space="preserve">CIABATTA </t>
  </si>
  <si>
    <t>AN192</t>
  </si>
  <si>
    <t>SPUGNA+TERM</t>
  </si>
  <si>
    <t>8S488</t>
  </si>
  <si>
    <t>NERO/CRYST</t>
  </si>
  <si>
    <t>CI0004-AA722-8H005</t>
  </si>
  <si>
    <t>SLIP ON</t>
  </si>
  <si>
    <t>CI0004</t>
  </si>
  <si>
    <t xml:space="preserve">SABOT-MULE </t>
  </si>
  <si>
    <t>AA722</t>
  </si>
  <si>
    <t>NAPPA OLI</t>
  </si>
  <si>
    <t>8H005</t>
  </si>
  <si>
    <t>CAPPUCCINO</t>
  </si>
  <si>
    <t>CK0028-AR306-80650</t>
  </si>
  <si>
    <t>SNEAKERS</t>
  </si>
  <si>
    <t>CK0028</t>
  </si>
  <si>
    <t xml:space="preserve">SNEAKERS </t>
  </si>
  <si>
    <t>AR306</t>
  </si>
  <si>
    <t>PIZZO ARCOB</t>
  </si>
  <si>
    <t>80650</t>
  </si>
  <si>
    <t>BLU</t>
  </si>
  <si>
    <t>CK1603-AH358-HFI68</t>
  </si>
  <si>
    <t>CK1603</t>
  </si>
  <si>
    <t xml:space="preserve">SNEAKER CLASSICA </t>
  </si>
  <si>
    <t>AH358</t>
  </si>
  <si>
    <t>V.N</t>
  </si>
  <si>
    <t>HFI68</t>
  </si>
  <si>
    <t>RIGA ROSA</t>
  </si>
  <si>
    <t>CK0151-AH076-8S534</t>
  </si>
  <si>
    <t>CK0151</t>
  </si>
  <si>
    <t xml:space="preserve">Sneakers </t>
  </si>
  <si>
    <t>AH076</t>
  </si>
  <si>
    <t>V.NAP+V.NAP</t>
  </si>
  <si>
    <t>8S534</t>
  </si>
  <si>
    <t>BIANCO/VIO</t>
  </si>
  <si>
    <t>CK1545-AT252-80459</t>
  </si>
  <si>
    <t>CK1545</t>
  </si>
  <si>
    <t>AT252</t>
  </si>
  <si>
    <t>VIT</t>
  </si>
  <si>
    <t>80459</t>
  </si>
  <si>
    <t>VIOLA</t>
  </si>
  <si>
    <t>CK1602-AV571-HW827</t>
  </si>
  <si>
    <t>CK1602</t>
  </si>
  <si>
    <t>SNEAKER BASSA</t>
  </si>
  <si>
    <t>AV571</t>
  </si>
  <si>
    <t>VIT.ST</t>
  </si>
  <si>
    <t>HW827</t>
  </si>
  <si>
    <t>DG ITALIA</t>
  </si>
  <si>
    <t>CK1602-AY665-89697</t>
  </si>
  <si>
    <t>SNEAKER</t>
  </si>
  <si>
    <t>AY665</t>
  </si>
  <si>
    <t xml:space="preserve"> VIT.NAPPATO+</t>
  </si>
  <si>
    <t>89697</t>
  </si>
  <si>
    <t>BIANCO/NER</t>
  </si>
  <si>
    <t>CK1641-AZ235-8S488</t>
  </si>
  <si>
    <t>CK1641</t>
  </si>
  <si>
    <t>ATLETICA-RUNNING</t>
  </si>
  <si>
    <t>AZ235</t>
  </si>
  <si>
    <t xml:space="preserve"> MAG</t>
  </si>
  <si>
    <t>CK1644-AZ284-89854</t>
  </si>
  <si>
    <t>CK1644</t>
  </si>
  <si>
    <t>AZ284</t>
  </si>
  <si>
    <t>89854</t>
  </si>
  <si>
    <t>ROSSO/NERO</t>
  </si>
  <si>
    <t>CK2221-AG033-8D400</t>
  </si>
  <si>
    <t>CK2221</t>
  </si>
  <si>
    <t>AG033</t>
  </si>
  <si>
    <t>LYCRA+ELAST</t>
  </si>
  <si>
    <t>8D400</t>
  </si>
  <si>
    <t>FUXIA/BIAN</t>
  </si>
  <si>
    <t>CK1718-AA907-8T570</t>
  </si>
  <si>
    <t>CK1718</t>
  </si>
  <si>
    <t>AA907</t>
  </si>
  <si>
    <t>MAGLIN</t>
  </si>
  <si>
    <t>8T570</t>
  </si>
  <si>
    <t>ROSA/NERO/</t>
  </si>
  <si>
    <t>CK1749-AX153-8B703</t>
  </si>
  <si>
    <t>CK1749</t>
  </si>
  <si>
    <t>AX153</t>
  </si>
  <si>
    <t>MAGL+R</t>
  </si>
  <si>
    <t>8B703</t>
  </si>
  <si>
    <t>GIALLO/BIA</t>
  </si>
  <si>
    <t>CK1754-B9S04-HNKK8</t>
  </si>
  <si>
    <t>CK1754</t>
  </si>
  <si>
    <t>B9S04</t>
  </si>
  <si>
    <t>LYCR+</t>
  </si>
  <si>
    <t>HNKK8</t>
  </si>
  <si>
    <t>GIGLI FDO.</t>
  </si>
  <si>
    <t>CK1754-B9S20-8Z854</t>
  </si>
  <si>
    <t>B9S20</t>
  </si>
  <si>
    <t>RETE+L</t>
  </si>
  <si>
    <t>8Z854</t>
  </si>
  <si>
    <t>BIANCO/LAV</t>
  </si>
  <si>
    <t>CK1754-B9S41-89642</t>
  </si>
  <si>
    <t>B9S41</t>
  </si>
  <si>
    <t>LYCR+C</t>
  </si>
  <si>
    <t>89642</t>
  </si>
  <si>
    <t>BIANCO/BIA</t>
  </si>
  <si>
    <t>CK1755-AJ968-8J030</t>
  </si>
  <si>
    <t>CK1755</t>
  </si>
  <si>
    <t>AJ968</t>
  </si>
  <si>
    <t>LYC+LY</t>
  </si>
  <si>
    <t>8J030</t>
  </si>
  <si>
    <t>FROZEN/BEI</t>
  </si>
  <si>
    <t>CK1791-AQ495-80998</t>
  </si>
  <si>
    <t>CK1791</t>
  </si>
  <si>
    <t>AQ495</t>
  </si>
  <si>
    <t>80998</t>
  </si>
  <si>
    <t>ARGENTO</t>
  </si>
  <si>
    <t>CK1791-B7278-8B902</t>
  </si>
  <si>
    <t>B7278</t>
  </si>
  <si>
    <t>VITELL</t>
  </si>
  <si>
    <t>8B902</t>
  </si>
  <si>
    <t>BIANCO/FUX</t>
  </si>
  <si>
    <t>CK1791-B7281-8B441</t>
  </si>
  <si>
    <t>B7281</t>
  </si>
  <si>
    <t>8B441</t>
  </si>
  <si>
    <t>BIANCO/ARG</t>
  </si>
  <si>
    <t>CK1791-B7282-89697</t>
  </si>
  <si>
    <t>B7282</t>
  </si>
  <si>
    <t>CK1810-AI414-89690</t>
  </si>
  <si>
    <t>CK1810</t>
  </si>
  <si>
    <t>AI414</t>
  </si>
  <si>
    <t>CROSTA</t>
  </si>
  <si>
    <t>89690</t>
  </si>
  <si>
    <t>NERO/BIANC</t>
  </si>
  <si>
    <t>CK2234-B9Q99-80995</t>
  </si>
  <si>
    <t>CK2234</t>
  </si>
  <si>
    <t>B9Q99</t>
  </si>
  <si>
    <t>PATCH</t>
  </si>
  <si>
    <t>80995</t>
  </si>
  <si>
    <t>MULTICOLOR</t>
  </si>
  <si>
    <t>CK1823-AW478-8B966</t>
  </si>
  <si>
    <t>CK1823</t>
  </si>
  <si>
    <t>AW478</t>
  </si>
  <si>
    <t>8B966</t>
  </si>
  <si>
    <t>NERO/ROSA</t>
  </si>
  <si>
    <t>CK1823-AW478-8Q203</t>
  </si>
  <si>
    <t>8Q203</t>
  </si>
  <si>
    <t>NERO/GIALL</t>
  </si>
  <si>
    <t>CK2102-AE400-8B956</t>
  </si>
  <si>
    <t>CK2102</t>
  </si>
  <si>
    <t>AE400</t>
  </si>
  <si>
    <t>CALZA+</t>
  </si>
  <si>
    <t>CK1889-AO522-89690</t>
  </si>
  <si>
    <t>CK1889</t>
  </si>
  <si>
    <t>SNEAKER ALTA</t>
  </si>
  <si>
    <t>AO522</t>
  </si>
  <si>
    <t xml:space="preserve"> CANVAS+</t>
  </si>
  <si>
    <t>CN0012-A1051-80999</t>
  </si>
  <si>
    <t>LACED UP</t>
  </si>
  <si>
    <t>CN0012</t>
  </si>
  <si>
    <t xml:space="preserve">STRINGATA </t>
  </si>
  <si>
    <t>A1051</t>
  </si>
  <si>
    <t>CK1892-AQ238-8B956</t>
  </si>
  <si>
    <t>BOOTS</t>
  </si>
  <si>
    <t>CK1892</t>
  </si>
  <si>
    <t>AQ238</t>
  </si>
  <si>
    <t xml:space="preserve"> PIUMINO</t>
  </si>
  <si>
    <t>CT0794-AQ132-8B956</t>
  </si>
  <si>
    <t>MID BOOTS</t>
  </si>
  <si>
    <t>CT0794</t>
  </si>
  <si>
    <t>STIVALETTO</t>
  </si>
  <si>
    <t>AQ132</t>
  </si>
  <si>
    <t xml:space="preserve"> VERNICE+V</t>
  </si>
  <si>
    <t>CT0942-AC849-87174</t>
  </si>
  <si>
    <t>CT0942</t>
  </si>
  <si>
    <t xml:space="preserve">STIVALETTO </t>
  </si>
  <si>
    <t>AC849</t>
  </si>
  <si>
    <t>87174</t>
  </si>
  <si>
    <t>VERDE SMER</t>
  </si>
  <si>
    <t>CT0477-AZ417-HAALM</t>
  </si>
  <si>
    <t>ANKLE BOOTS</t>
  </si>
  <si>
    <t>CT0477</t>
  </si>
  <si>
    <t>PONY LEO+</t>
  </si>
  <si>
    <t>CU0072-AC248-80999</t>
  </si>
  <si>
    <t>CU0072</t>
  </si>
  <si>
    <t>Stivale Alto</t>
  </si>
  <si>
    <t>AC248</t>
  </si>
  <si>
    <t xml:space="preserve"> VITELLO</t>
  </si>
  <si>
    <t>CT0944-AY841-8H618</t>
  </si>
  <si>
    <t>CT0944</t>
  </si>
  <si>
    <t>AY841</t>
  </si>
  <si>
    <t>PATCHWORC</t>
  </si>
  <si>
    <t>8H618</t>
  </si>
  <si>
    <t>COBALTO SC</t>
  </si>
  <si>
    <t>CT0698-AW673-80048</t>
  </si>
  <si>
    <t>CT0698</t>
  </si>
  <si>
    <t>AW673</t>
  </si>
  <si>
    <t>VACCHETTA</t>
  </si>
  <si>
    <t>80048</t>
  </si>
  <si>
    <t>TESTA DI M</t>
  </si>
  <si>
    <t>CU0407-A1275-80999</t>
  </si>
  <si>
    <t>CU0407</t>
  </si>
  <si>
    <t>STIVALE ASIA</t>
  </si>
  <si>
    <t>A1275</t>
  </si>
  <si>
    <t>SUEDE</t>
  </si>
  <si>
    <t>CU0680-AW673-80048</t>
  </si>
  <si>
    <t>CU0680</t>
  </si>
  <si>
    <t>STIVALE</t>
  </si>
  <si>
    <t xml:space="preserve"> VACCHETTA H</t>
  </si>
  <si>
    <t>CU0834 -AY719-8G428</t>
  </si>
  <si>
    <t>CU0834-AY719-8G428</t>
  </si>
  <si>
    <t>CU0834</t>
  </si>
  <si>
    <t xml:space="preserve">STIVALE </t>
  </si>
  <si>
    <t>AY719</t>
  </si>
  <si>
    <t>JCQ.ORNAMENT</t>
  </si>
  <si>
    <t>8G428</t>
  </si>
  <si>
    <t>I0D61W-FJMYU-S8350</t>
  </si>
  <si>
    <t>OUTERWEAR</t>
  </si>
  <si>
    <t>COAT</t>
  </si>
  <si>
    <t>I0D61W</t>
  </si>
  <si>
    <t>CAPPOTTO</t>
  </si>
  <si>
    <t>FJMYU</t>
  </si>
  <si>
    <t>01%PA 29%PC 42%SE 28%WO</t>
  </si>
  <si>
    <t>F6JQVT-GDAUR-S9000</t>
  </si>
  <si>
    <t>DRESS</t>
  </si>
  <si>
    <t>F6JQVT</t>
  </si>
  <si>
    <t>ABITO</t>
  </si>
  <si>
    <t>GDAUR</t>
  </si>
  <si>
    <t>S9000</t>
  </si>
  <si>
    <t>variante a</t>
  </si>
  <si>
    <t xml:space="preserve">04%EA 24%PA 72%WV </t>
  </si>
  <si>
    <t>F0U20T-FU2Y6-F4079</t>
  </si>
  <si>
    <t>F0U20T</t>
  </si>
  <si>
    <t>FU2Y6</t>
  </si>
  <si>
    <t>F4079</t>
  </si>
  <si>
    <t>LAMPONE</t>
  </si>
  <si>
    <t>10%CO 90%WV</t>
  </si>
  <si>
    <t>F4CS0T-GDB8R-N0000</t>
  </si>
  <si>
    <t>BOTTOM</t>
  </si>
  <si>
    <t>SKIRT</t>
  </si>
  <si>
    <t>F4CS0T</t>
  </si>
  <si>
    <t>GONNA</t>
  </si>
  <si>
    <t>GDB8R</t>
  </si>
  <si>
    <t>N0000</t>
  </si>
  <si>
    <t>08%EA 92%VI</t>
  </si>
  <si>
    <t>F0D1UT-FURLW-N0000</t>
  </si>
  <si>
    <t>F0D1UT</t>
  </si>
  <si>
    <t>FURLW</t>
  </si>
  <si>
    <t>F63I0T-HLMHW-F0043</t>
  </si>
  <si>
    <t>F63I0T</t>
  </si>
  <si>
    <t>HLMHW</t>
  </si>
  <si>
    <t>F0043</t>
  </si>
  <si>
    <t>ROSA CONFE</t>
  </si>
  <si>
    <t>51%CO 05%CU 09%PA 01%PL 34%VI</t>
  </si>
  <si>
    <t>J3AGZT-G8T27-N0000</t>
  </si>
  <si>
    <t>TROUSERS</t>
  </si>
  <si>
    <t>J3AGZT</t>
  </si>
  <si>
    <t>PANTALONE 5 TASCHE</t>
  </si>
  <si>
    <t>G8T27</t>
  </si>
  <si>
    <t>98%CO 02%EA</t>
  </si>
  <si>
    <t>F6UI8T-FJM42-B0665</t>
  </si>
  <si>
    <t>F6UI8T</t>
  </si>
  <si>
    <t>FJM42</t>
  </si>
  <si>
    <t>B0665</t>
  </si>
  <si>
    <t>BLU SCURIS</t>
  </si>
  <si>
    <t>57%AC 03%PA 40%PL</t>
  </si>
  <si>
    <t>F4Y52Z-G870W-B0665</t>
  </si>
  <si>
    <t>F4Y52Z</t>
  </si>
  <si>
    <t>G870W</t>
  </si>
  <si>
    <t>98%CO 02%PE</t>
  </si>
  <si>
    <t>FTAIAD-G8FX9-S9001</t>
  </si>
  <si>
    <t>FTAIAD</t>
  </si>
  <si>
    <t>G8FX9</t>
  </si>
  <si>
    <t>S9001</t>
  </si>
  <si>
    <t>F8K74Z-HH7LS-W0800</t>
  </si>
  <si>
    <t>TOP</t>
  </si>
  <si>
    <t>T SHIRT</t>
  </si>
  <si>
    <t>F8K74Z</t>
  </si>
  <si>
    <t>TSHIRT</t>
  </si>
  <si>
    <t>HH7LS</t>
  </si>
  <si>
    <t>W0800</t>
  </si>
  <si>
    <t>BIANCO OTT</t>
  </si>
  <si>
    <t>100%CO</t>
  </si>
  <si>
    <t>FTCAHT-FSFEB-HWAGN</t>
  </si>
  <si>
    <t>FTCAHT</t>
  </si>
  <si>
    <t>PANTALONE</t>
  </si>
  <si>
    <t>FSFEB</t>
  </si>
  <si>
    <t>HWAGN</t>
  </si>
  <si>
    <t>ZEBRA NERA</t>
  </si>
  <si>
    <t>97%CO 03%EA</t>
  </si>
  <si>
    <t>FTCI7T-FPGA5-HH3TS</t>
  </si>
  <si>
    <t>LEGGINGS</t>
  </si>
  <si>
    <t>FTCI7T</t>
  </si>
  <si>
    <t>FPGA5</t>
  </si>
  <si>
    <t>HH3TS</t>
  </si>
  <si>
    <t>ZEBRE FDO</t>
  </si>
  <si>
    <t>10%EA 90%PL</t>
  </si>
  <si>
    <t>F4CDWT-GDAQ8-S9000</t>
  </si>
  <si>
    <t>F4CDWT</t>
  </si>
  <si>
    <t>GDAQ8</t>
  </si>
  <si>
    <t>38%CO 62%PL</t>
  </si>
  <si>
    <t>F4B8RT-FSGXK-HASAN</t>
  </si>
  <si>
    <t>F4B8RT</t>
  </si>
  <si>
    <t>GONNA CORTA</t>
  </si>
  <si>
    <t>FSGXK</t>
  </si>
  <si>
    <t>HASAN</t>
  </si>
  <si>
    <t>LOGO2 NERO</t>
  </si>
  <si>
    <t>20%EA 50%PA 30%PL</t>
  </si>
  <si>
    <t>F4B8RT-FSGXK-HNSAA</t>
  </si>
  <si>
    <t>HNSAA</t>
  </si>
  <si>
    <t>LOGO2 BCO</t>
  </si>
  <si>
    <t>FTCKKT-G7D3U-S9000</t>
  </si>
  <si>
    <t>SHORT</t>
  </si>
  <si>
    <t>FTCKKT</t>
  </si>
  <si>
    <t>SHORTS</t>
  </si>
  <si>
    <t>G7D3U</t>
  </si>
  <si>
    <t>71%CO 29%PL</t>
  </si>
  <si>
    <t>F6IATT-FLRC0-F0600</t>
  </si>
  <si>
    <t>F6IATT</t>
  </si>
  <si>
    <t>FLRC0</t>
  </si>
  <si>
    <t>F0600</t>
  </si>
  <si>
    <t>CIPRIA</t>
  </si>
  <si>
    <t>80%PA 20%SE</t>
  </si>
  <si>
    <t>F6IATT-FLRC0-W0800</t>
  </si>
  <si>
    <t>F6VB5Z-HLMII-F0382</t>
  </si>
  <si>
    <t>F6VB5Z</t>
  </si>
  <si>
    <t>HLMII</t>
  </si>
  <si>
    <t>F0382</t>
  </si>
  <si>
    <t>50%CO 09%PA 41%VI</t>
  </si>
  <si>
    <t>F6IAPT-FLRC0-F0600</t>
  </si>
  <si>
    <t>F6IAPT</t>
  </si>
  <si>
    <t>F6BFIT-GDAUL-S9000</t>
  </si>
  <si>
    <t>F6BFIT</t>
  </si>
  <si>
    <t>GDAUL</t>
  </si>
  <si>
    <t xml:space="preserve">100%PU </t>
  </si>
  <si>
    <t>FTC11T-GDDK8-M0121</t>
  </si>
  <si>
    <t>FTC11T</t>
  </si>
  <si>
    <t>GDDK8</t>
  </si>
  <si>
    <t>M0121</t>
  </si>
  <si>
    <t>BEIGE</t>
  </si>
  <si>
    <t>04%EA 96%SE</t>
  </si>
  <si>
    <t>FTC11T-GDDK8-M0422</t>
  </si>
  <si>
    <t>M0422</t>
  </si>
  <si>
    <t>BEIGE 4</t>
  </si>
  <si>
    <t>FTC11T-GDDK8-F3429</t>
  </si>
  <si>
    <t>F3429</t>
  </si>
  <si>
    <t>FTC11T-GDDK8-F0377</t>
  </si>
  <si>
    <t>F0377</t>
  </si>
  <si>
    <t>ROSA</t>
  </si>
  <si>
    <t>FTC11T-GDDK8-M0696</t>
  </si>
  <si>
    <t>M0696</t>
  </si>
  <si>
    <t>FTC11T-GDDK8-M3977</t>
  </si>
  <si>
    <t>M3977</t>
  </si>
  <si>
    <t>MARRONE</t>
  </si>
  <si>
    <t>F73U9T-FURDV-F0662</t>
  </si>
  <si>
    <t>F73U9T</t>
  </si>
  <si>
    <t>BLUSA</t>
  </si>
  <si>
    <t>FURDV</t>
  </si>
  <si>
    <t>F0662</t>
  </si>
  <si>
    <t>rosa</t>
  </si>
  <si>
    <t xml:space="preserve"> 46%AC 03%EA 51%VI</t>
  </si>
  <si>
    <t>F72H2T-GDJ21-HAR40</t>
  </si>
  <si>
    <t>F72H2T</t>
  </si>
  <si>
    <t>GDJ21</t>
  </si>
  <si>
    <t>HAR40</t>
  </si>
  <si>
    <t>PEONIE FDO</t>
  </si>
  <si>
    <t xml:space="preserve">06%EA 94%SE </t>
  </si>
  <si>
    <t>F6Q0ZT-GDBNM-F0926</t>
  </si>
  <si>
    <t>F6Q0ZT</t>
  </si>
  <si>
    <t>GDBNM</t>
  </si>
  <si>
    <t>F0926</t>
  </si>
  <si>
    <t>SALMONE</t>
  </si>
  <si>
    <t>100%WO</t>
  </si>
  <si>
    <t>F280XT-FJMRT-R2254</t>
  </si>
  <si>
    <t>BLAZER</t>
  </si>
  <si>
    <t>F280XT</t>
  </si>
  <si>
    <t>GIACCHINO</t>
  </si>
  <si>
    <t>FJMRT</t>
  </si>
  <si>
    <t>R2254</t>
  </si>
  <si>
    <t>ROSSO BRIL</t>
  </si>
  <si>
    <t xml:space="preserve"> 61%CO 39%SE</t>
  </si>
  <si>
    <t>F4X50T-FJMRT-R2254</t>
  </si>
  <si>
    <t>F4X50T</t>
  </si>
  <si>
    <t>61%CO 39%SE</t>
  </si>
  <si>
    <t>F4BR5T-HLMJ8-R2254</t>
  </si>
  <si>
    <t>F4BR5T</t>
  </si>
  <si>
    <t>HLMJ8</t>
  </si>
  <si>
    <t xml:space="preserve"> 59%CO 41%PA</t>
  </si>
  <si>
    <t>F6AJMT-GDA2P-HN3VT</t>
  </si>
  <si>
    <t>F6AJMT</t>
  </si>
  <si>
    <t>GDA2P</t>
  </si>
  <si>
    <t>HN3VT</t>
  </si>
  <si>
    <t>PRATO FNDO.</t>
  </si>
  <si>
    <t xml:space="preserve"> 29%EA 71%PA</t>
  </si>
  <si>
    <t>F4CSLT-IS1SL-HV4YB</t>
  </si>
  <si>
    <t>F4CSLT</t>
  </si>
  <si>
    <t>IS1SL</t>
  </si>
  <si>
    <t>HV4YB</t>
  </si>
  <si>
    <t>GIARDINO F</t>
  </si>
  <si>
    <t>100%SE</t>
  </si>
  <si>
    <t>F6D2RT-FSRJ9-HNT41</t>
  </si>
  <si>
    <t>F6D2RT</t>
  </si>
  <si>
    <t>FSRJ9</t>
  </si>
  <si>
    <t>HNT41</t>
  </si>
  <si>
    <t>MIX FIORI</t>
  </si>
  <si>
    <t>F6H4ET-FSAZV-HL1BK</t>
  </si>
  <si>
    <t>F6H4ET</t>
  </si>
  <si>
    <t>FSAZV</t>
  </si>
  <si>
    <t>HL1BK</t>
  </si>
  <si>
    <t>ROSELLINE</t>
  </si>
  <si>
    <t>F6B4ZT-FSIBQ-HN5DH</t>
  </si>
  <si>
    <t>F6B4ZT</t>
  </si>
  <si>
    <t>FSIBQ</t>
  </si>
  <si>
    <t>HN5DH</t>
  </si>
  <si>
    <t>FIORI FDO.</t>
  </si>
  <si>
    <t>03%EA 97%VI</t>
  </si>
  <si>
    <t>F6G9JT-FSIBQ-HN5DH</t>
  </si>
  <si>
    <t>F6G9JT</t>
  </si>
  <si>
    <t>F6P0ZT-FSIBQ-HN5DH</t>
  </si>
  <si>
    <t>F6P0ZT</t>
  </si>
  <si>
    <t>F7T88T-FSIBQ-HN5DH</t>
  </si>
  <si>
    <t>SHIRT</t>
  </si>
  <si>
    <t>F7T88T</t>
  </si>
  <si>
    <t>F4BTZT-FSIBQ-HN5DH</t>
  </si>
  <si>
    <t>F4BTZT</t>
  </si>
  <si>
    <t xml:space="preserve"> 03%EA 97%VI</t>
  </si>
  <si>
    <t>F6R8TT-FSIAF-HV3BB</t>
  </si>
  <si>
    <t>F6R8TT</t>
  </si>
  <si>
    <t>FSIAF</t>
  </si>
  <si>
    <t>HV3BB</t>
  </si>
  <si>
    <t>GERBERE PO</t>
  </si>
  <si>
    <t>02%EA 98%VI</t>
  </si>
  <si>
    <t>F4B8JT-FSIAF-HV3BB</t>
  </si>
  <si>
    <t>F4B8JT</t>
  </si>
  <si>
    <t>FLL01K-F53B1-B0078</t>
  </si>
  <si>
    <t>CARDIGAN</t>
  </si>
  <si>
    <t>FLL01K</t>
  </si>
  <si>
    <t>Cardigan C/Bottoni</t>
  </si>
  <si>
    <t>F53B1</t>
  </si>
  <si>
    <t>B0078</t>
  </si>
  <si>
    <t>AVIO</t>
  </si>
  <si>
    <t>F6R2QT-FSADD-X0868</t>
  </si>
  <si>
    <t>F6R2QT</t>
  </si>
  <si>
    <t>FSADD</t>
  </si>
  <si>
    <t>X0868</t>
  </si>
  <si>
    <t>STAMPA</t>
  </si>
  <si>
    <t>05%EA 95%SE</t>
  </si>
  <si>
    <t>F73A1T-FSAY7-HN10C</t>
  </si>
  <si>
    <t>F73A1T</t>
  </si>
  <si>
    <t>FSAY7</t>
  </si>
  <si>
    <t>HN10C</t>
  </si>
  <si>
    <t>GAROFANI F</t>
  </si>
  <si>
    <t>M23322-ONC01-N0000</t>
  </si>
  <si>
    <t>M23322</t>
  </si>
  <si>
    <t>Gonna</t>
  </si>
  <si>
    <t>ONC01</t>
  </si>
  <si>
    <t xml:space="preserve">12%CO 08%PL 80%SE </t>
  </si>
  <si>
    <t>M23290-ONB18-N0000</t>
  </si>
  <si>
    <t>PANTIES</t>
  </si>
  <si>
    <t>M23290</t>
  </si>
  <si>
    <t>SLIP</t>
  </si>
  <si>
    <t>ONB18</t>
  </si>
  <si>
    <t>30%CO 10%PA 48%SE 12%VI</t>
  </si>
  <si>
    <t>M23082-ONC25-X0800</t>
  </si>
  <si>
    <t>BRA</t>
  </si>
  <si>
    <t>M23082</t>
  </si>
  <si>
    <t>REGGISENO BALCONCINO</t>
  </si>
  <si>
    <t>ONC25</t>
  </si>
  <si>
    <t>X0800</t>
  </si>
  <si>
    <t>09%EA 91%SE</t>
  </si>
  <si>
    <t>M23600-ONE90-X0933</t>
  </si>
  <si>
    <t>M23600</t>
  </si>
  <si>
    <t>BALCONCINO IMBOTTITO</t>
  </si>
  <si>
    <t>ONE90</t>
  </si>
  <si>
    <t>X0933</t>
  </si>
  <si>
    <t>10%CO 06%EA 84%SE</t>
  </si>
  <si>
    <t>M23602-ONE90-X0933</t>
  </si>
  <si>
    <t>M23602</t>
  </si>
  <si>
    <t>NEW SLIP</t>
  </si>
  <si>
    <t>14%CO 10%PA 76%SE</t>
  </si>
  <si>
    <t>M22663-ONA30-A0578</t>
  </si>
  <si>
    <t>M22663</t>
  </si>
  <si>
    <t>ONA30</t>
  </si>
  <si>
    <t>A0578</t>
  </si>
  <si>
    <t>GIALLINO</t>
  </si>
  <si>
    <t>M22666-ONA36-B4615</t>
  </si>
  <si>
    <t>M22666</t>
  </si>
  <si>
    <t>ONA36</t>
  </si>
  <si>
    <t>B4615</t>
  </si>
  <si>
    <t xml:space="preserve">AZZURRO </t>
  </si>
  <si>
    <t>A10711-A120-80999</t>
  </si>
  <si>
    <t>A10711-A1203-80999</t>
  </si>
  <si>
    <t>Men</t>
  </si>
  <si>
    <t>DERBY</t>
  </si>
  <si>
    <t>A10711</t>
  </si>
  <si>
    <t>A1203</t>
  </si>
  <si>
    <t xml:space="preserve"> SPAZZOLATO</t>
  </si>
  <si>
    <t>A10471-AA384-80999</t>
  </si>
  <si>
    <t>A10471</t>
  </si>
  <si>
    <t xml:space="preserve">DERBY </t>
  </si>
  <si>
    <t>AA384</t>
  </si>
  <si>
    <t>VIT.STAR</t>
  </si>
  <si>
    <t>A10151-AB762-HN76R</t>
  </si>
  <si>
    <t>A10151</t>
  </si>
  <si>
    <t xml:space="preserve">Derby </t>
  </si>
  <si>
    <t>AB762</t>
  </si>
  <si>
    <t>ASPORT+PELLE</t>
  </si>
  <si>
    <t>HN76R</t>
  </si>
  <si>
    <t>BALLERINI</t>
  </si>
  <si>
    <t>A10797-A1471-80999</t>
  </si>
  <si>
    <t>A10797</t>
  </si>
  <si>
    <t>A10539-AX038-80999</t>
  </si>
  <si>
    <t>A10539</t>
  </si>
  <si>
    <t>AX038</t>
  </si>
  <si>
    <t xml:space="preserve"> GIOTTO PAINT</t>
  </si>
  <si>
    <t>A20166-A1203-80999</t>
  </si>
  <si>
    <t>A20166</t>
  </si>
  <si>
    <t>SPAZZOLATO</t>
  </si>
  <si>
    <t>A10649-AA41-80999</t>
  </si>
  <si>
    <t>A10649-AA415-80999</t>
  </si>
  <si>
    <t>A10649</t>
  </si>
  <si>
    <t>5 MONKSTRAP</t>
  </si>
  <si>
    <t>AA415</t>
  </si>
  <si>
    <t xml:space="preserve"> VELVET</t>
  </si>
  <si>
    <t>A20013-AC337-80020</t>
  </si>
  <si>
    <t>A20013</t>
  </si>
  <si>
    <t xml:space="preserve">FRANCESINA </t>
  </si>
  <si>
    <t>AC337</t>
  </si>
  <si>
    <t>CERVO SCA</t>
  </si>
  <si>
    <t>80020</t>
  </si>
  <si>
    <t>PANNA</t>
  </si>
  <si>
    <t>A20013-AC337-80999</t>
  </si>
  <si>
    <t>A20040-AB746-89718</t>
  </si>
  <si>
    <t>A20040</t>
  </si>
  <si>
    <t>Francesina</t>
  </si>
  <si>
    <t>AB746</t>
  </si>
  <si>
    <t xml:space="preserve"> CARRACCI+</t>
  </si>
  <si>
    <t>89718</t>
  </si>
  <si>
    <t>NERO/ORO</t>
  </si>
  <si>
    <t>A20127-A3444-80999</t>
  </si>
  <si>
    <t>A20127</t>
  </si>
  <si>
    <t>A3444</t>
  </si>
  <si>
    <t>VIT.NAPPA</t>
  </si>
  <si>
    <t>A50352-AX199-80999</t>
  </si>
  <si>
    <t>LOAFER</t>
  </si>
  <si>
    <t>A50352</t>
  </si>
  <si>
    <t xml:space="preserve">PANTOFOLA </t>
  </si>
  <si>
    <t>AX199</t>
  </si>
  <si>
    <t>ACAPULCO</t>
  </si>
  <si>
    <t>CA5792-AC166-80701</t>
  </si>
  <si>
    <t>CA5792</t>
  </si>
  <si>
    <t>FRANCESINA</t>
  </si>
  <si>
    <t>AC166</t>
  </si>
  <si>
    <t xml:space="preserve"> VIT.NO CR</t>
  </si>
  <si>
    <t>80701</t>
  </si>
  <si>
    <t>GRIGIO CHI</t>
  </si>
  <si>
    <t>CA6254-AP340-8N185</t>
  </si>
  <si>
    <t>CA6254</t>
  </si>
  <si>
    <t>AP340</t>
  </si>
  <si>
    <t>VIT.GOYA+</t>
  </si>
  <si>
    <t>8N185</t>
  </si>
  <si>
    <t>AVORIO/EBA</t>
  </si>
  <si>
    <t>CA6649-AP445-8H302</t>
  </si>
  <si>
    <t>CA6649</t>
  </si>
  <si>
    <t>PANTOFOLA</t>
  </si>
  <si>
    <t>AP445</t>
  </si>
  <si>
    <t xml:space="preserve"> VIT.SPAZZO</t>
  </si>
  <si>
    <t>8H302</t>
  </si>
  <si>
    <t>SANGRIA</t>
  </si>
  <si>
    <t>CS1700-AJ604-8B577</t>
  </si>
  <si>
    <t>CS1700</t>
  </si>
  <si>
    <t>ALLACCIATA</t>
  </si>
  <si>
    <t>AJ604</t>
  </si>
  <si>
    <t xml:space="preserve"> VIT.LUCID</t>
  </si>
  <si>
    <t>8B577</t>
  </si>
  <si>
    <t>NERO/RUTEN</t>
  </si>
  <si>
    <t>A50079-AB594-89697</t>
  </si>
  <si>
    <t>A50079</t>
  </si>
  <si>
    <t xml:space="preserve">Pantofola </t>
  </si>
  <si>
    <t>AB594</t>
  </si>
  <si>
    <t>INTREC.A</t>
  </si>
  <si>
    <t>A20041-AB692-89690</t>
  </si>
  <si>
    <t>A20041</t>
  </si>
  <si>
    <t xml:space="preserve">Francesina </t>
  </si>
  <si>
    <t>AB692</t>
  </si>
  <si>
    <t>MASACCIO+</t>
  </si>
  <si>
    <t>CA5753-A1203-80999</t>
  </si>
  <si>
    <t>CA5753</t>
  </si>
  <si>
    <t xml:space="preserve">100%Vitello </t>
  </si>
  <si>
    <t>A50073-AE850-80652</t>
  </si>
  <si>
    <t>MOCASSIN</t>
  </si>
  <si>
    <t>A50073</t>
  </si>
  <si>
    <t>AE850</t>
  </si>
  <si>
    <t>VELLUTO CO</t>
  </si>
  <si>
    <t>80652</t>
  </si>
  <si>
    <t>BLU NOTTE</t>
  </si>
  <si>
    <t>A50274-AA351-80999</t>
  </si>
  <si>
    <t>A50274</t>
  </si>
  <si>
    <t>AA351</t>
  </si>
  <si>
    <t>BROCCATO</t>
  </si>
  <si>
    <t>A50335-B9L43-80308</t>
  </si>
  <si>
    <t>A50335</t>
  </si>
  <si>
    <t>B9L43</t>
  </si>
  <si>
    <t>VELLUTO RI</t>
  </si>
  <si>
    <t>80308</t>
  </si>
  <si>
    <t>BORDEAUX</t>
  </si>
  <si>
    <t>A50411-A1275-86096</t>
  </si>
  <si>
    <t>A50411</t>
  </si>
  <si>
    <t>86096</t>
  </si>
  <si>
    <t>PETROLIO 5</t>
  </si>
  <si>
    <t>A50332-AJ617-80995</t>
  </si>
  <si>
    <t>A50332</t>
  </si>
  <si>
    <t>AJ617</t>
  </si>
  <si>
    <t xml:space="preserve"> JCQ.VETRAT</t>
  </si>
  <si>
    <t>A50065-AC460-80999</t>
  </si>
  <si>
    <t>A50065</t>
  </si>
  <si>
    <t>AC460</t>
  </si>
  <si>
    <t>CORREGGIO</t>
  </si>
  <si>
    <t>A50486-AE928-8I359</t>
  </si>
  <si>
    <t>A50486</t>
  </si>
  <si>
    <t>AE928</t>
  </si>
  <si>
    <t>LYCRA</t>
  </si>
  <si>
    <t>8I359</t>
  </si>
  <si>
    <t>ROSSO INTE</t>
  </si>
  <si>
    <t>A20024-AI122-HAALM</t>
  </si>
  <si>
    <t>A20024</t>
  </si>
  <si>
    <t>AI122</t>
  </si>
  <si>
    <t>PONY LEO</t>
  </si>
  <si>
    <t>A10491-AN308-80998</t>
  </si>
  <si>
    <t>A10491</t>
  </si>
  <si>
    <t>AN308</t>
  </si>
  <si>
    <t>PAILLETTES FIA</t>
  </si>
  <si>
    <t>A10491-AJ004-80995</t>
  </si>
  <si>
    <t>AJ004</t>
  </si>
  <si>
    <t>PAILLETTES PIE</t>
  </si>
  <si>
    <t>A10799-AO034-8H758</t>
  </si>
  <si>
    <t>A10799</t>
  </si>
  <si>
    <t>AO034</t>
  </si>
  <si>
    <t>RICCIO S2</t>
  </si>
  <si>
    <t>8H758</t>
  </si>
  <si>
    <t>CA6094-AC155-80650</t>
  </si>
  <si>
    <t>CA6094</t>
  </si>
  <si>
    <t>AC155</t>
  </si>
  <si>
    <t>LAPINU FORO 6M</t>
  </si>
  <si>
    <t>A80223-AQ884-80992</t>
  </si>
  <si>
    <t>A80223</t>
  </si>
  <si>
    <t xml:space="preserve">DA CAMERA </t>
  </si>
  <si>
    <t>AQ884</t>
  </si>
  <si>
    <t>SHINY LEO</t>
  </si>
  <si>
    <t>80992</t>
  </si>
  <si>
    <t>BRONZO</t>
  </si>
  <si>
    <t>A60406-AQ325-8B936</t>
  </si>
  <si>
    <t>A60406</t>
  </si>
  <si>
    <t>STIVALETTO RADIAL+ST</t>
  </si>
  <si>
    <t>AQ325</t>
  </si>
  <si>
    <t>8B936</t>
  </si>
  <si>
    <t>NERO/ACCIA</t>
  </si>
  <si>
    <t>13%PA 13%PL 04%PU 40%VI 30%Agnello</t>
  </si>
  <si>
    <t>A60326-AW952-8B956</t>
  </si>
  <si>
    <t>A60326</t>
  </si>
  <si>
    <t>STIVALETTO EOS+MERIN</t>
  </si>
  <si>
    <t>AW952</t>
  </si>
  <si>
    <t>29%Pelli Vitello C/Pelo 71%Vitello</t>
  </si>
  <si>
    <t>A60327-AX535-80999</t>
  </si>
  <si>
    <t>A60327</t>
  </si>
  <si>
    <t>BEATLES EOS</t>
  </si>
  <si>
    <t>AX535</t>
  </si>
  <si>
    <t>06%EL 18%PL 76%Vitello</t>
  </si>
  <si>
    <t>A60283-A8M24-80999</t>
  </si>
  <si>
    <t>A60283</t>
  </si>
  <si>
    <t xml:space="preserve">BEATLES </t>
  </si>
  <si>
    <t>A8M24</t>
  </si>
  <si>
    <t>ANGUILLA</t>
  </si>
  <si>
    <t>CS2110-AC821-HNSEA</t>
  </si>
  <si>
    <t>CS2110</t>
  </si>
  <si>
    <t xml:space="preserve">SNEAKER ALTA </t>
  </si>
  <si>
    <t>AC821</t>
  </si>
  <si>
    <t>NYLON</t>
  </si>
  <si>
    <t>HNSEA</t>
  </si>
  <si>
    <t>GRAFFITI3</t>
  </si>
  <si>
    <t>A70099-AK389-8B315</t>
  </si>
  <si>
    <t>A70099</t>
  </si>
  <si>
    <t>STIVALE PATCH</t>
  </si>
  <si>
    <t>AK389</t>
  </si>
  <si>
    <t>DENIM</t>
  </si>
  <si>
    <t>8B315</t>
  </si>
  <si>
    <t>BEIGE/BLU</t>
  </si>
  <si>
    <t>A50023-AE964-HN607</t>
  </si>
  <si>
    <t>ESPADRILLAS</t>
  </si>
  <si>
    <t>A50023</t>
  </si>
  <si>
    <t xml:space="preserve">ESPADRILLAS </t>
  </si>
  <si>
    <t>AE964</t>
  </si>
  <si>
    <t>CANVAS</t>
  </si>
  <si>
    <t>HN607</t>
  </si>
  <si>
    <t>TROMBE FDO</t>
  </si>
  <si>
    <t>CS1987-AI198-87124</t>
  </si>
  <si>
    <t>FLIP FLOP</t>
  </si>
  <si>
    <t>CS1987</t>
  </si>
  <si>
    <t>INFRADITO</t>
  </si>
  <si>
    <t>AI198</t>
  </si>
  <si>
    <t>87124</t>
  </si>
  <si>
    <t>ROSSO PAPA</t>
  </si>
  <si>
    <t xml:space="preserve">100%Agnello </t>
  </si>
  <si>
    <t>CS1558-AV030-8B979</t>
  </si>
  <si>
    <t>CS1558</t>
  </si>
  <si>
    <t>AV030</t>
  </si>
  <si>
    <t>V. NAPPA</t>
  </si>
  <si>
    <t>8B979</t>
  </si>
  <si>
    <t>NERO/ARGEN</t>
  </si>
  <si>
    <t>CS1760-AC022-8V135</t>
  </si>
  <si>
    <t>CS1760</t>
  </si>
  <si>
    <t>AC022</t>
  </si>
  <si>
    <t>VIT.NA</t>
  </si>
  <si>
    <t>8V135</t>
  </si>
  <si>
    <t>BIANCO/MUL</t>
  </si>
  <si>
    <t>CS1768-B9S40-8F190</t>
  </si>
  <si>
    <t>CS1768</t>
  </si>
  <si>
    <t>B9S40</t>
  </si>
  <si>
    <t>8F190</t>
  </si>
  <si>
    <t>BIANCO/DEN</t>
  </si>
  <si>
    <t>CS1768-B9S44-8G526</t>
  </si>
  <si>
    <t>B9S44</t>
  </si>
  <si>
    <t>8G526</t>
  </si>
  <si>
    <t>SALVIA/SAB</t>
  </si>
  <si>
    <t>CS1791-AO233-HWTT7</t>
  </si>
  <si>
    <t>CS1791</t>
  </si>
  <si>
    <t>SNK BASSA</t>
  </si>
  <si>
    <t>AO233</t>
  </si>
  <si>
    <t xml:space="preserve"> VIT.NAP.DI</t>
  </si>
  <si>
    <t>HWTT7</t>
  </si>
  <si>
    <t>SCRITTE DG</t>
  </si>
  <si>
    <t>CS1810-AI414-8B956</t>
  </si>
  <si>
    <t>CS1810</t>
  </si>
  <si>
    <t>CS1835-AW836-8B979</t>
  </si>
  <si>
    <t>CS1835</t>
  </si>
  <si>
    <t>AW836</t>
  </si>
  <si>
    <t>LANA+P</t>
  </si>
  <si>
    <t>CS1941-AY348-8T951</t>
  </si>
  <si>
    <t>CS1941</t>
  </si>
  <si>
    <t>AY348</t>
  </si>
  <si>
    <t>V.NAP+</t>
  </si>
  <si>
    <t>8T951</t>
  </si>
  <si>
    <t>CS2005-AY142-80999</t>
  </si>
  <si>
    <t>CS2005</t>
  </si>
  <si>
    <t>AY142</t>
  </si>
  <si>
    <t>CS2119-AD972-80995</t>
  </si>
  <si>
    <t>CS2119</t>
  </si>
  <si>
    <t>AD972</t>
  </si>
  <si>
    <t>VIT.CO</t>
  </si>
  <si>
    <t>CS2164-AG813-8R370</t>
  </si>
  <si>
    <t>CS2164</t>
  </si>
  <si>
    <t>AG813</t>
  </si>
  <si>
    <t>V.NAPP</t>
  </si>
  <si>
    <t>8R370</t>
  </si>
  <si>
    <t>RUBINO/BIA</t>
  </si>
  <si>
    <t>CA0491-A9A12-8B956</t>
  </si>
  <si>
    <t>CA0491</t>
  </si>
  <si>
    <t>A9A12</t>
  </si>
  <si>
    <t xml:space="preserve"> ACTION LEAT</t>
  </si>
  <si>
    <t>CA0491-A9A12-89643</t>
  </si>
  <si>
    <t>89643</t>
  </si>
  <si>
    <t>BLU/BLU</t>
  </si>
  <si>
    <t>CS1494-B5719-8B932</t>
  </si>
  <si>
    <t>CS1494</t>
  </si>
  <si>
    <t>B5719</t>
  </si>
  <si>
    <t>8B932</t>
  </si>
  <si>
    <t>BIANCO/GRI</t>
  </si>
  <si>
    <t>CS1494-B5719-89327</t>
  </si>
  <si>
    <t>89327</t>
  </si>
  <si>
    <t>BIANCO/SAB</t>
  </si>
  <si>
    <t>CS1595-AK267-80999</t>
  </si>
  <si>
    <t>CS1595</t>
  </si>
  <si>
    <t>AK267</t>
  </si>
  <si>
    <t>MAGLI+</t>
  </si>
  <si>
    <t>CS1595-AZ292-8T589</t>
  </si>
  <si>
    <t>AZ292</t>
  </si>
  <si>
    <t>MAGL.T</t>
  </si>
  <si>
    <t>8T589</t>
  </si>
  <si>
    <t>GIALLO/VER</t>
  </si>
  <si>
    <t>CS1595-AZ568-8B956</t>
  </si>
  <si>
    <t>AZ568</t>
  </si>
  <si>
    <t>CS1607-AU434-8B979</t>
  </si>
  <si>
    <t>CS1607</t>
  </si>
  <si>
    <t>AU434</t>
  </si>
  <si>
    <t>VIT.GR</t>
  </si>
  <si>
    <t>CS1694-AA327-8L941</t>
  </si>
  <si>
    <t>CS1694</t>
  </si>
  <si>
    <t>AA327</t>
  </si>
  <si>
    <t>NEW NY</t>
  </si>
  <si>
    <t>8L941</t>
  </si>
  <si>
    <t>LATTE/ROSS</t>
  </si>
  <si>
    <t>CS1704-AA335-89697</t>
  </si>
  <si>
    <t>CS1704</t>
  </si>
  <si>
    <t>AA335</t>
  </si>
  <si>
    <t>CS1985-AQ734-HNF57</t>
  </si>
  <si>
    <t>CS1985</t>
  </si>
  <si>
    <t>AQ734</t>
  </si>
  <si>
    <t>CANVAS+</t>
  </si>
  <si>
    <t>HNF57</t>
  </si>
  <si>
    <t>SCRITTE FD</t>
  </si>
  <si>
    <t>CS1870-AO806-8C009</t>
  </si>
  <si>
    <t>CS1870</t>
  </si>
  <si>
    <t>AO806</t>
  </si>
  <si>
    <t xml:space="preserve"> V.NAP+V</t>
  </si>
  <si>
    <t>8C009</t>
  </si>
  <si>
    <t>BIANCO/AVO</t>
  </si>
  <si>
    <t>CS1910-AO841-HQSVM</t>
  </si>
  <si>
    <t>CS1910</t>
  </si>
  <si>
    <t>SNEAKER BASSA NYLON</t>
  </si>
  <si>
    <t>AO841</t>
  </si>
  <si>
    <t>HQSVM</t>
  </si>
  <si>
    <t>LEO SCHIEN</t>
  </si>
  <si>
    <t>02%EL 10%LX 78%PL 10%VI</t>
  </si>
  <si>
    <t>CS1900-AQ009-8B703</t>
  </si>
  <si>
    <t>CS1900</t>
  </si>
  <si>
    <t>AQ009</t>
  </si>
  <si>
    <t>VELLUT</t>
  </si>
  <si>
    <t>CS1900-AH348-8B956</t>
  </si>
  <si>
    <t>AH348</t>
  </si>
  <si>
    <t>CS1900-AQ009-89689</t>
  </si>
  <si>
    <t>89689</t>
  </si>
  <si>
    <t>ROSSO/BIAN</t>
  </si>
  <si>
    <t>G8OA9Z-G7BYP-W0800</t>
  </si>
  <si>
    <t>G8OA9Z</t>
  </si>
  <si>
    <t>T-SHIRT M/CORTA GIRO</t>
  </si>
  <si>
    <t>G7BYP</t>
  </si>
  <si>
    <t>GW14ET-FUFJU-W0001</t>
  </si>
  <si>
    <t>GW14ET</t>
  </si>
  <si>
    <t>FUFJU</t>
  </si>
  <si>
    <t>W0001</t>
  </si>
  <si>
    <t>BIANCO NAT</t>
  </si>
  <si>
    <t xml:space="preserve">99%CO 01%EA </t>
  </si>
  <si>
    <t>GY07CZ-G8FY2-S9001</t>
  </si>
  <si>
    <t>GY07CZ</t>
  </si>
  <si>
    <t>G8FY2</t>
  </si>
  <si>
    <t>98%CO+02%EA</t>
  </si>
  <si>
    <t>GXE22T-JBMK3-S9000</t>
  </si>
  <si>
    <t>SWEATER</t>
  </si>
  <si>
    <t>GXE22T</t>
  </si>
  <si>
    <t>PULL</t>
  </si>
  <si>
    <t>JBMK3</t>
  </si>
  <si>
    <t>100%LI</t>
  </si>
  <si>
    <t>GYC4LD-G8DP3-S9001</t>
  </si>
  <si>
    <t>GYC4LD</t>
  </si>
  <si>
    <t>G8DP3</t>
  </si>
  <si>
    <t>GVNTAT-G7FZK-HA4BQ</t>
  </si>
  <si>
    <t>GVNTAT</t>
  </si>
  <si>
    <t>G7FZK</t>
  </si>
  <si>
    <t>HA4BQ</t>
  </si>
  <si>
    <t>DARK SIDE</t>
  </si>
  <si>
    <t xml:space="preserve">97%CO 03%PA </t>
  </si>
  <si>
    <t>G9VZ8D-G8GV8-S9001</t>
  </si>
  <si>
    <t>JACKET</t>
  </si>
  <si>
    <t>G9VZ8D</t>
  </si>
  <si>
    <t>GIUBBOTTO</t>
  </si>
  <si>
    <t>G8GV8</t>
  </si>
  <si>
    <t>98%CO  02%EA</t>
  </si>
  <si>
    <t>G9YE7TFUM6XS9000</t>
  </si>
  <si>
    <t>G9YE7T-FUM6X-S9000</t>
  </si>
  <si>
    <t>G9YE7T</t>
  </si>
  <si>
    <t>GIUBBOTTO BOTTONI</t>
  </si>
  <si>
    <t>FUM6X</t>
  </si>
  <si>
    <t>100%PL</t>
  </si>
  <si>
    <t>GXK83T-JDMS1-S9000</t>
  </si>
  <si>
    <t>POLO</t>
  </si>
  <si>
    <t>GXK83T</t>
  </si>
  <si>
    <t>JDMS1</t>
  </si>
  <si>
    <t xml:space="preserve">23%CO 01%PA 74%SE 02%WS </t>
  </si>
  <si>
    <t>GVSXXD-G8HE6-S9001</t>
  </si>
  <si>
    <t>GVSXXD</t>
  </si>
  <si>
    <t>G8HE6</t>
  </si>
  <si>
    <t xml:space="preserve">100%CO </t>
  </si>
  <si>
    <t>G2PT3TFM3E0S8030</t>
  </si>
  <si>
    <t>G2PT3T-FM3E0-S8030</t>
  </si>
  <si>
    <t>G2PT3T</t>
  </si>
  <si>
    <t>GIACCA</t>
  </si>
  <si>
    <t>FM3E0</t>
  </si>
  <si>
    <t>S8030</t>
  </si>
  <si>
    <t>FANTASIA (</t>
  </si>
  <si>
    <t>01%PL+21%SE+78%WV</t>
  </si>
  <si>
    <t>GY07LDG8IS2S9001</t>
  </si>
  <si>
    <t>GY07LD-G8IS2-S9001</t>
  </si>
  <si>
    <t>GY07LD</t>
  </si>
  <si>
    <t>G8IS2</t>
  </si>
  <si>
    <t>G8KBAZ-G7C7U-B4943</t>
  </si>
  <si>
    <t>G8KBAZ</t>
  </si>
  <si>
    <t>G7C7U</t>
  </si>
  <si>
    <t>B4943</t>
  </si>
  <si>
    <t>G9XJ1T-G7C8T-S9000</t>
  </si>
  <si>
    <t>HOODIE</t>
  </si>
  <si>
    <t>G9XJ1T</t>
  </si>
  <si>
    <t>FELPA CON CAPPUCCIO</t>
  </si>
  <si>
    <t>G7C8T</t>
  </si>
  <si>
    <t>GVDIXD-GF967-S9001</t>
  </si>
  <si>
    <t>GVDIXD</t>
  </si>
  <si>
    <t>GF967</t>
  </si>
  <si>
    <t xml:space="preserve">98%CO 02%EA </t>
  </si>
  <si>
    <t>GWVNXD-G8FW5-S9001</t>
  </si>
  <si>
    <t>GWVNXD</t>
  </si>
  <si>
    <t>G8FW5</t>
  </si>
  <si>
    <t>G5BK0T-FS5L1-X0800</t>
  </si>
  <si>
    <t>G5BK0T</t>
  </si>
  <si>
    <t>CAMICIA</t>
  </si>
  <si>
    <t>FS5L1</t>
  </si>
  <si>
    <t>GYJDAD-G8JF3-V8433</t>
  </si>
  <si>
    <t>GYJDAD</t>
  </si>
  <si>
    <t>G8JF3</t>
  </si>
  <si>
    <t>V8433</t>
  </si>
  <si>
    <t>VERDE SCUR</t>
  </si>
  <si>
    <t>G9VC8Z-HU7LB-V3836</t>
  </si>
  <si>
    <t>G9VC8Z</t>
  </si>
  <si>
    <t>HU7LB</t>
  </si>
  <si>
    <t>V3836</t>
  </si>
  <si>
    <t>VERDE CHIA</t>
  </si>
  <si>
    <t xml:space="preserve">100%PL </t>
  </si>
  <si>
    <t>G9WV6Z-G7BSD-S9000</t>
  </si>
  <si>
    <t>SWEATSHIRT</t>
  </si>
  <si>
    <t>G9WV6Z</t>
  </si>
  <si>
    <t>FELPA M/L</t>
  </si>
  <si>
    <t>G7BSD</t>
  </si>
  <si>
    <t xml:space="preserve">20%CO 20%PA 60%PL </t>
  </si>
  <si>
    <t>GWYCAT-G7BSD-S9000</t>
  </si>
  <si>
    <t>GWYCAT</t>
  </si>
  <si>
    <t>BERMUDA</t>
  </si>
  <si>
    <t>GXJ71ZJDMN4S9000</t>
  </si>
  <si>
    <t>GXJ71Z-JDMN4-S9000</t>
  </si>
  <si>
    <t>GXJ71Z</t>
  </si>
  <si>
    <t>Pull</t>
  </si>
  <si>
    <t>JDMN4</t>
  </si>
  <si>
    <t xml:space="preserve">08%PA  02%PU  90%SE </t>
  </si>
  <si>
    <t>G9UZ2Z-FS75D-HHK26</t>
  </si>
  <si>
    <t>G9UZ2Z</t>
  </si>
  <si>
    <t>FELPA GIROC.MAN.LUNG</t>
  </si>
  <si>
    <t>FS75D</t>
  </si>
  <si>
    <t>HHK26</t>
  </si>
  <si>
    <t>MIMETICO1</t>
  </si>
  <si>
    <t xml:space="preserve">91%CO 09%PL </t>
  </si>
  <si>
    <t>G9WZ4Z-G7BST-S9000</t>
  </si>
  <si>
    <t>G9WZ4Z</t>
  </si>
  <si>
    <t>G7BST</t>
  </si>
  <si>
    <t>20%CO+80%PL</t>
  </si>
  <si>
    <t>GVAQHT-FS6MT-HN3IF</t>
  </si>
  <si>
    <t>GVAQHT</t>
  </si>
  <si>
    <t>FS6MT</t>
  </si>
  <si>
    <t>HN3IF</t>
  </si>
  <si>
    <t>MIMETICO F</t>
  </si>
  <si>
    <t>70%CO+25%PA+05%PL</t>
  </si>
  <si>
    <t>GV32XT-G8EW6-V4655</t>
  </si>
  <si>
    <t>GV32XT</t>
  </si>
  <si>
    <t>G8EW6</t>
  </si>
  <si>
    <t>V4655</t>
  </si>
  <si>
    <t>VERDE SALV</t>
  </si>
  <si>
    <t>GV40AT-GEY34-S9000</t>
  </si>
  <si>
    <t>GV40AT</t>
  </si>
  <si>
    <t>GEY34</t>
  </si>
  <si>
    <t>GV52HT-GEY44-S9000</t>
  </si>
  <si>
    <t>GV52HT</t>
  </si>
  <si>
    <t>GEY44</t>
  </si>
  <si>
    <t xml:space="preserve">30%CA 60%CO 10%PA </t>
  </si>
  <si>
    <t>GWTUEZ-GEM25-M0724</t>
  </si>
  <si>
    <t>GWTUEZ</t>
  </si>
  <si>
    <t>GEM25</t>
  </si>
  <si>
    <t>M0724</t>
  </si>
  <si>
    <t>KAKI SCURO</t>
  </si>
  <si>
    <t>99%CO+01%EA</t>
  </si>
  <si>
    <t>G8QN7T-G7I7K-S9000</t>
  </si>
  <si>
    <t>G8QN7T</t>
  </si>
  <si>
    <t>T-SHIRT M/C</t>
  </si>
  <si>
    <t>G7I7K</t>
  </si>
  <si>
    <t>GXI05T-JASPS-S9000</t>
  </si>
  <si>
    <t>GXI05T</t>
  </si>
  <si>
    <t>JASPS</t>
  </si>
  <si>
    <t xml:space="preserve">100%SE </t>
  </si>
  <si>
    <t>GXI35T-JASPT-S9000</t>
  </si>
  <si>
    <t>GXI35T</t>
  </si>
  <si>
    <t>JASPT</t>
  </si>
  <si>
    <t>G5JH0Z-FS6MW-HH3JP</t>
  </si>
  <si>
    <t>G5JH0Z</t>
  </si>
  <si>
    <t>FS6MW</t>
  </si>
  <si>
    <t>HH3JP</t>
  </si>
  <si>
    <t>CAMOUFLAGE</t>
  </si>
  <si>
    <t>G9XA8Z-FSMBD-HR13N</t>
  </si>
  <si>
    <t>G9XA8Z</t>
  </si>
  <si>
    <t>GIUBBOTTO CON</t>
  </si>
  <si>
    <t>FSMBD</t>
  </si>
  <si>
    <t>HR13N</t>
  </si>
  <si>
    <t>LEO NERO F</t>
  </si>
  <si>
    <t xml:space="preserve">100%P </t>
  </si>
  <si>
    <t>G9WL9T-FHMJL-HRTYN</t>
  </si>
  <si>
    <t>G9WL9T</t>
  </si>
  <si>
    <t>FHMJL</t>
  </si>
  <si>
    <t>HRTYN</t>
  </si>
  <si>
    <t>G8QO0T-G7I7E-S9000</t>
  </si>
  <si>
    <t>G8QO0T</t>
  </si>
  <si>
    <t>G7I7E</t>
  </si>
  <si>
    <t>G8QO0T-G7I7F-S9000</t>
  </si>
  <si>
    <t>G7I7F</t>
  </si>
  <si>
    <t>CD1185AZ16180999</t>
  </si>
  <si>
    <t>CD1018AZ417HAALM</t>
  </si>
  <si>
    <t>CD1471AV96780999</t>
  </si>
  <si>
    <t>CD1633A147180999</t>
  </si>
  <si>
    <t>CD1342AK87980999</t>
  </si>
  <si>
    <t>CD1360AV30187138</t>
  </si>
  <si>
    <t>CD1656AY190HY13M</t>
  </si>
  <si>
    <t>CD0688B533789607</t>
  </si>
  <si>
    <t>CD0630AE7748S257</t>
  </si>
  <si>
    <t>CB0101AM2618B956</t>
  </si>
  <si>
    <t>CG0493AY2438R130</t>
  </si>
  <si>
    <t>CR0725AZ5458I972</t>
  </si>
  <si>
    <t>CR0726AZ5458B956</t>
  </si>
  <si>
    <t>CR1203A763080999</t>
  </si>
  <si>
    <t>CR1443AF7768B956</t>
  </si>
  <si>
    <t>CR1449A129380999</t>
  </si>
  <si>
    <t>CW0142B9S278R488</t>
  </si>
  <si>
    <t>CQ0540B7115S8350</t>
  </si>
  <si>
    <t>CQ0544AM154HY13M</t>
  </si>
  <si>
    <t>CQ0546AN1928S488</t>
  </si>
  <si>
    <t>CI0004AA7228H005</t>
  </si>
  <si>
    <t>CK0028AR30680650</t>
  </si>
  <si>
    <t>CK1603AH358HFI68</t>
  </si>
  <si>
    <t>CK0151AH0768S534</t>
  </si>
  <si>
    <t>CK1545AT25280459</t>
  </si>
  <si>
    <t>CK1602AV571HW827</t>
  </si>
  <si>
    <t>CK1602AY66589697</t>
  </si>
  <si>
    <t>CK1641AZ2358S488</t>
  </si>
  <si>
    <t>CK1644AZ28489854</t>
  </si>
  <si>
    <t>CK2221AG0338D400</t>
  </si>
  <si>
    <t>CK1718AA9078T570</t>
  </si>
  <si>
    <t>CK1749AX1538B703</t>
  </si>
  <si>
    <t>CK1754B9S04HNKK8</t>
  </si>
  <si>
    <t>CK1754B9S208Z854</t>
  </si>
  <si>
    <t>CK1754B9S4189642</t>
  </si>
  <si>
    <t>CK1755AJ9688J030</t>
  </si>
  <si>
    <t>CK1791AQ49580998</t>
  </si>
  <si>
    <t>CK1791B72788B902</t>
  </si>
  <si>
    <t>CK1791B72818B441</t>
  </si>
  <si>
    <t>CK1791B728289697</t>
  </si>
  <si>
    <t>CK1810AI41489690</t>
  </si>
  <si>
    <t>CK2234B9Q9980995</t>
  </si>
  <si>
    <t>CK1823AW4788B966</t>
  </si>
  <si>
    <t>CK1823AW4788Q203</t>
  </si>
  <si>
    <t>CK2102AE4008B956</t>
  </si>
  <si>
    <t>CK1889AO52289690</t>
  </si>
  <si>
    <t>CN0012A105180999</t>
  </si>
  <si>
    <t>CK1892AQ2388B956</t>
  </si>
  <si>
    <t>CT0794AQ1328B956</t>
  </si>
  <si>
    <t>CT0942AC84987174</t>
  </si>
  <si>
    <t>CT0477AZ417HAALM</t>
  </si>
  <si>
    <t>CU0072AC24880999</t>
  </si>
  <si>
    <t>CT0944AY8418H618</t>
  </si>
  <si>
    <t>CT0698AW67380048</t>
  </si>
  <si>
    <t>CU0407A127580999</t>
  </si>
  <si>
    <t>CU0680AW67380048</t>
  </si>
  <si>
    <t>CU0834AY7198G428</t>
  </si>
  <si>
    <t>I0D61WFJMYUS8350</t>
  </si>
  <si>
    <t>F6JQVTGDAURS9000</t>
  </si>
  <si>
    <t>F0U20TFU2Y6F4079</t>
  </si>
  <si>
    <t>F4CS0TGDB8RN0000</t>
  </si>
  <si>
    <t>F0D1UTFURLWN0000</t>
  </si>
  <si>
    <t>F63I0THLMHWF0043</t>
  </si>
  <si>
    <t>J3AGZTG8T27N0000</t>
  </si>
  <si>
    <t>F6UI8TFJM42B0665</t>
  </si>
  <si>
    <t>F4Y52ZG870WB0665</t>
  </si>
  <si>
    <t>FTAIADG8FX9S9001</t>
  </si>
  <si>
    <t>F8K74ZHH7LSW0800</t>
  </si>
  <si>
    <t>FTCAHTFSFEBHWAGN</t>
  </si>
  <si>
    <t>FTCI7TFPGA5HH3TS</t>
  </si>
  <si>
    <t>F4CDWTGDAQ8S9000</t>
  </si>
  <si>
    <t>F4B8RTFSGXKHASAN</t>
  </si>
  <si>
    <t>F4B8RTFSGXKHNSAA</t>
  </si>
  <si>
    <t>FTCKKTG7D3US9000</t>
  </si>
  <si>
    <t>F6IATTFLRC0F0600</t>
  </si>
  <si>
    <t>F6IATTFLRC0W0800</t>
  </si>
  <si>
    <t>F6VB5ZHLMIIF0382</t>
  </si>
  <si>
    <t>F6IAPTFLRC0F0600</t>
  </si>
  <si>
    <t>F6BFITGDAULS9000</t>
  </si>
  <si>
    <t>FTC11TGDDK8M0121</t>
  </si>
  <si>
    <t>FTC11TGDDK8M0422</t>
  </si>
  <si>
    <t>FTC11TGDDK8F3429</t>
  </si>
  <si>
    <t>FTC11TGDDK8F0377</t>
  </si>
  <si>
    <t>FTC11TGDDK8M0696</t>
  </si>
  <si>
    <t>FTC11TGDDK8M3977</t>
  </si>
  <si>
    <t>F73U9TFURDVF0662</t>
  </si>
  <si>
    <t>F72H2TGDJ21HAR40</t>
  </si>
  <si>
    <t>F6Q0ZTGDBNMF0926</t>
  </si>
  <si>
    <t>F280XTFJMRTR2254</t>
  </si>
  <si>
    <t>F4X50TFJMRTR2254</t>
  </si>
  <si>
    <t>F4BR5THLMJ8R2254</t>
  </si>
  <si>
    <t>F6AJMTGDA2PHN3VT</t>
  </si>
  <si>
    <t>F4CSLTIS1SLHV4YB</t>
  </si>
  <si>
    <t>F6D2RTFSRJ9HNT41</t>
  </si>
  <si>
    <t>F6H4ETFSAZVHL1BK</t>
  </si>
  <si>
    <t>F6B4ZTFSIBQHN5DH</t>
  </si>
  <si>
    <t>F6G9JTFSIBQHN5DH</t>
  </si>
  <si>
    <t>F6P0ZTFSIBQHN5DH</t>
  </si>
  <si>
    <t>F7T88TFSIBQHN5DH</t>
  </si>
  <si>
    <t>F4BTZTFSIBQHN5DH</t>
  </si>
  <si>
    <t>F6R8TTFSIAFHV3BB</t>
  </si>
  <si>
    <t>F4B8JTFSIAFHV3BB</t>
  </si>
  <si>
    <t>FLL01KF53B1B0078</t>
  </si>
  <si>
    <t>F6R2QTFSADDX0868</t>
  </si>
  <si>
    <t>F73A1TFSAY7HN10C</t>
  </si>
  <si>
    <t>M23322ONC01N0000</t>
  </si>
  <si>
    <t>M23290ONB18N0000</t>
  </si>
  <si>
    <t>M23082ONC25X0800</t>
  </si>
  <si>
    <t>M23600ONE90X0933</t>
  </si>
  <si>
    <t>M23602ONE90X0933</t>
  </si>
  <si>
    <t>M22663ONA30A0578</t>
  </si>
  <si>
    <t>M22666ONA36B4615</t>
  </si>
  <si>
    <t>A10711A120380999</t>
  </si>
  <si>
    <t>A10471AA38480999</t>
  </si>
  <si>
    <t>A10151AB762HN76R</t>
  </si>
  <si>
    <t>A10797A147180999</t>
  </si>
  <si>
    <t>A10539AX03880999</t>
  </si>
  <si>
    <t>A20166A120380999</t>
  </si>
  <si>
    <t>A10649AA41580999</t>
  </si>
  <si>
    <t>A20013AC33780020</t>
  </si>
  <si>
    <t>A20013AC33780999</t>
  </si>
  <si>
    <t>A20040AB74689718</t>
  </si>
  <si>
    <t>A20127A344480999</t>
  </si>
  <si>
    <t>A50352AX19980999</t>
  </si>
  <si>
    <t>CA5792AC16680701</t>
  </si>
  <si>
    <t>CA6254AP3408N185</t>
  </si>
  <si>
    <t>CA6649AP4458H302</t>
  </si>
  <si>
    <t>CS1700AJ6048B577</t>
  </si>
  <si>
    <t>A50079AB59489697</t>
  </si>
  <si>
    <t>A20041AB69289690</t>
  </si>
  <si>
    <t>CA5753A120380999</t>
  </si>
  <si>
    <t>A50073AE85080652</t>
  </si>
  <si>
    <t>A50274AA35180999</t>
  </si>
  <si>
    <t>A50335B9L4380308</t>
  </si>
  <si>
    <t>A50411A127586096</t>
  </si>
  <si>
    <t>A50332AJ61780995</t>
  </si>
  <si>
    <t>A50065AC46080999</t>
  </si>
  <si>
    <t>A50486AE9288I359</t>
  </si>
  <si>
    <t>A20024AI122HAALM</t>
  </si>
  <si>
    <t>A10491AN30880998</t>
  </si>
  <si>
    <t>A10491AJ00480995</t>
  </si>
  <si>
    <t>A10799AO0348H758</t>
  </si>
  <si>
    <t>CA6094AC15580650</t>
  </si>
  <si>
    <t>A80223AQ88480992</t>
  </si>
  <si>
    <t>A60406AQ3258B936</t>
  </si>
  <si>
    <t>A60326AW9528B956</t>
  </si>
  <si>
    <t>A60327AX53580999</t>
  </si>
  <si>
    <t>A60283A8M2480999</t>
  </si>
  <si>
    <t>CS2110AC821HNSEA</t>
  </si>
  <si>
    <t>A70099AK3898B315</t>
  </si>
  <si>
    <t>A50023AE964HN607</t>
  </si>
  <si>
    <t>CS1987AI19887124</t>
  </si>
  <si>
    <t>CS1558AV0308B979</t>
  </si>
  <si>
    <t>CS1760AC0228V135</t>
  </si>
  <si>
    <t>CS1768B9S408F190</t>
  </si>
  <si>
    <t>CS1768B9S448G526</t>
  </si>
  <si>
    <t>CS1791AO233HWTT7</t>
  </si>
  <si>
    <t>CS1810AI4148B956</t>
  </si>
  <si>
    <t>CS1835AW8368B979</t>
  </si>
  <si>
    <t>CS1941AY3488T951</t>
  </si>
  <si>
    <t>CS2005AY14280999</t>
  </si>
  <si>
    <t>CS2119AD97280995</t>
  </si>
  <si>
    <t>CS2164AG8138R370</t>
  </si>
  <si>
    <t>CA0491A9A128B956</t>
  </si>
  <si>
    <t>CA0491A9A1289643</t>
  </si>
  <si>
    <t>CS1494B57198B932</t>
  </si>
  <si>
    <t>CS1494B571989327</t>
  </si>
  <si>
    <t>CS1595AK26780999</t>
  </si>
  <si>
    <t>CS1595AZ2928T589</t>
  </si>
  <si>
    <t>CS1595AZ5688B956</t>
  </si>
  <si>
    <t>CS1607AU4348B979</t>
  </si>
  <si>
    <t>CS1694AA3278L941</t>
  </si>
  <si>
    <t>CS1704AA33589697</t>
  </si>
  <si>
    <t>CS1985AQ734HNF57</t>
  </si>
  <si>
    <t>CS1870AO8068C009</t>
  </si>
  <si>
    <t>CS1910AO841HQSVM</t>
  </si>
  <si>
    <t>CS1900AQ0098B703</t>
  </si>
  <si>
    <t>CS1900AH3488B956</t>
  </si>
  <si>
    <t>CS1900AQ00989689</t>
  </si>
  <si>
    <t>G8OA9ZG7BYPW0800</t>
  </si>
  <si>
    <t>GW14ETFUFJUW0001</t>
  </si>
  <si>
    <t>GY07CZG8FY2S9001</t>
  </si>
  <si>
    <t>GXE22TJBMK3S9000</t>
  </si>
  <si>
    <t>GYC4LDG8DP3S9001</t>
  </si>
  <si>
    <t>GVNTATG7FZKHA4BQ</t>
  </si>
  <si>
    <t>G9VZ8DG8GV8S9001</t>
  </si>
  <si>
    <t>GXK83TJDMS1S9000</t>
  </si>
  <si>
    <t>GVSXXDG8HE6S9001</t>
  </si>
  <si>
    <t>G8KBAZG7C7UB4943</t>
  </si>
  <si>
    <t>G9XJ1TG7C8TS9000</t>
  </si>
  <si>
    <t>GVDIXDGF967S9001</t>
  </si>
  <si>
    <t>GWVNXDG8FW5S9001</t>
  </si>
  <si>
    <t>G5BK0TFS5L1X0800</t>
  </si>
  <si>
    <t>GYJDADG8JF3V8433</t>
  </si>
  <si>
    <t>G9VC8ZHU7LBV3836</t>
  </si>
  <si>
    <t>G9WV6ZG7BSDS9000</t>
  </si>
  <si>
    <t>GWYCATG7BSDS9000</t>
  </si>
  <si>
    <t>G9UZ2ZFS75DHHK26</t>
  </si>
  <si>
    <t>G9WZ4ZG7BSTS9000</t>
  </si>
  <si>
    <t>GVAQHTFS6MTHN3IF</t>
  </si>
  <si>
    <t>GV32XTG8EW6V4655</t>
  </si>
  <si>
    <t>GV40ATGEY34S9000</t>
  </si>
  <si>
    <t>GV52HTGEY44S9000</t>
  </si>
  <si>
    <t>GWTUEZGEM25M0724</t>
  </si>
  <si>
    <t>G8QN7TG7I7KS9000</t>
  </si>
  <si>
    <t>GXI05TJASPSS9000</t>
  </si>
  <si>
    <t>GXI35TJASPTS9000</t>
  </si>
  <si>
    <t>G5JH0ZFS6MWHH3JP</t>
  </si>
  <si>
    <t>G9XA8ZFSMBDHR13N</t>
  </si>
  <si>
    <t>G9WL9TFHMJLHRTYN</t>
  </si>
  <si>
    <t>G8QO0TG7I7ES9000</t>
  </si>
  <si>
    <t>G8QO0TG7I7FS9000</t>
  </si>
  <si>
    <t>WHS</t>
  </si>
  <si>
    <t>TTL WHS</t>
  </si>
  <si>
    <t>RRP</t>
  </si>
  <si>
    <t>TTL RRP</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</si>
</sst>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_(* #,##0.00_);_(* \(#,##0.00\);_(* &quot;-&quot;??_);_(@_)"/>
    <numFmt numFmtId="165" formatCode="_(* #,##0_);_(* \(#,##0\);_(* &quot;-&quot;??_);_(@_)"/>
    <numFmt numFmtId="166" formatCode="_([$€-2]\ * #,##0.00_);_([$€-2]\ * \(#,##0.00\);_([$€-2]\ * &quot;-&quot;??_);_(@_)"/>
  </numFmts>
  <fonts count="9" x14ac:knownFonts="1">
    <font>
      <sz val="11"/>
      <name val="Calibri"/>
    </font>
    <font>
      <sz val="10"/>
      <name val="Arial"/>
      <family val="2"/>
    </font>
    <font>
      <sz val="11"/>
      <name val="Calibri"/>
      <family val="2"/>
    </font>
    <font>
      <sz val="11"/>
      <name val="Calibri"/>
      <family val="2"/>
    </font>
    <font>
      <sz val="14"/>
      <name val="Calibri"/>
      <family val="2"/>
    </font>
    <font>
      <b/>
      <sz val="14"/>
      <color rgb="FFFF0000"/>
      <name val="Calibri"/>
      <family val="2"/>
    </font>
    <font>
      <b/>
      <sz val="14"/>
      <name val="Calibri"/>
      <family val="2"/>
    </font>
    <font>
      <sz val="14"/>
      <color theme="1"/>
      <name val="Calibri"/>
      <family val="2"/>
    </font>
    <font>
      <b/>
      <sz val="14"/>
      <color rgb="FF000000"/>
      <name val="Calibri"/>
      <family val="2"/>
    </font>
  </fonts>
  <fills count="7">
    <fill>
      <patternFill patternType="none"/>
    </fill>
    <fill>
      <patternFill patternType="gray125"/>
    </fill>
    <fill>
      <patternFill patternType="solid">
        <fgColor rgb="FFADD8E6"/>
      </patternFill>
    </fill>
    <fill>
      <patternFill patternType="solid">
        <fgColor theme="0"/>
        <bgColor indexed="64"/>
      </patternFill>
    </fill>
    <fill>
      <patternFill patternType="solid">
        <fgColor theme="3" tint="0.749992370372631"/>
        <bgColor indexed="64"/>
      </patternFill>
    </fill>
    <fill>
      <patternFill patternType="solid">
        <fgColor rgb="FF92D050"/>
        <bgColor indexed="64"/>
      </patternFill>
    </fill>
    <fill>
      <patternFill patternType="solid">
        <fgColor theme="0"/>
        <bgColor rgb="FF000000"/>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3">
    <xf numFmtId="0" fontId="0" fillId="0" borderId="0"/>
    <xf numFmtId="9" fontId="2" fillId="0" borderId="0" applyFont="0" applyFill="0" applyBorder="0" applyAlignment="0" applyProtection="0"/>
    <xf numFmtId="164" fontId="3" fillId="0" borderId="0" applyFont="0" applyFill="0" applyBorder="0" applyAlignment="0" applyProtection="0"/>
  </cellStyleXfs>
  <cellXfs count="34">
    <xf numFmtId="0" fontId="0" fillId="0" borderId="0" xfId="0"/>
    <xf numFmtId="0" fontId="1" fillId="0" borderId="0" xfId="0" applyFont="1" applyAlignment="1">
      <alignment vertical="center"/>
    </xf>
    <xf numFmtId="0" fontId="1" fillId="0" borderId="0" xfId="0" applyFont="1"/>
    <xf numFmtId="0" fontId="1" fillId="0" borderId="0" xfId="0" applyFont="1" applyAlignment="1">
      <alignment horizontal="center" vertical="center"/>
    </xf>
    <xf numFmtId="0" fontId="4" fillId="3" borderId="0" xfId="0" applyFont="1" applyFill="1" applyAlignment="1">
      <alignment horizontal="center" vertical="center"/>
    </xf>
    <xf numFmtId="0" fontId="4" fillId="0" borderId="1" xfId="0" applyFont="1" applyBorder="1" applyAlignment="1">
      <alignment horizontal="center" vertical="center"/>
    </xf>
    <xf numFmtId="0" fontId="4" fillId="0" borderId="0" xfId="0" applyFont="1" applyAlignment="1">
      <alignment horizontal="center" vertical="center"/>
    </xf>
    <xf numFmtId="0" fontId="4" fillId="3" borderId="0" xfId="0" applyFont="1" applyFill="1" applyAlignment="1" applyProtection="1">
      <alignment horizontal="center" vertical="center"/>
      <protection locked="0"/>
    </xf>
    <xf numFmtId="166" fontId="4" fillId="0" borderId="0" xfId="0" applyNumberFormat="1" applyFont="1" applyAlignment="1">
      <alignment horizontal="center" vertical="center"/>
    </xf>
    <xf numFmtId="0" fontId="4" fillId="0" borderId="2" xfId="0" applyFont="1" applyBorder="1" applyAlignment="1">
      <alignment horizontal="center" vertical="center"/>
    </xf>
    <xf numFmtId="0" fontId="4" fillId="0" borderId="0" xfId="0" applyFont="1"/>
    <xf numFmtId="0" fontId="6" fillId="4" borderId="1" xfId="0" applyFont="1" applyFill="1" applyBorder="1" applyAlignment="1">
      <alignment horizontal="center" vertical="center"/>
    </xf>
    <xf numFmtId="0" fontId="6" fillId="4" borderId="1" xfId="0" applyFont="1" applyFill="1" applyBorder="1" applyAlignment="1" applyProtection="1">
      <alignment horizontal="center" vertical="center"/>
      <protection locked="0"/>
    </xf>
    <xf numFmtId="165" fontId="6" fillId="5" borderId="0" xfId="2" applyNumberFormat="1" applyFont="1" applyFill="1" applyAlignment="1">
      <alignment horizontal="center" vertical="center"/>
    </xf>
    <xf numFmtId="0" fontId="4" fillId="0" borderId="1" xfId="0" applyFont="1" applyBorder="1"/>
    <xf numFmtId="0" fontId="4" fillId="0" borderId="1" xfId="0" applyFont="1" applyBorder="1" applyAlignment="1">
      <alignment vertical="center"/>
    </xf>
    <xf numFmtId="0" fontId="4" fillId="2" borderId="1" xfId="0" applyFont="1" applyFill="1" applyBorder="1" applyProtection="1">
      <protection locked="0"/>
    </xf>
    <xf numFmtId="166" fontId="4" fillId="0" borderId="0" xfId="2" applyNumberFormat="1" applyFont="1" applyAlignment="1">
      <alignment horizontal="center" vertical="center"/>
    </xf>
    <xf numFmtId="166" fontId="6" fillId="5" borderId="0" xfId="0" applyNumberFormat="1" applyFont="1" applyFill="1" applyAlignment="1">
      <alignment horizontal="center" vertical="center"/>
    </xf>
    <xf numFmtId="166" fontId="6" fillId="4" borderId="1" xfId="0" applyNumberFormat="1" applyFont="1" applyFill="1" applyBorder="1" applyAlignment="1">
      <alignment horizontal="center" vertical="center"/>
    </xf>
    <xf numFmtId="166" fontId="4" fillId="0" borderId="1" xfId="0" applyNumberFormat="1" applyFont="1" applyBorder="1" applyAlignment="1">
      <alignment vertical="center"/>
    </xf>
    <xf numFmtId="166" fontId="4" fillId="0" borderId="1" xfId="0" applyNumberFormat="1" applyFont="1" applyBorder="1"/>
    <xf numFmtId="166" fontId="4" fillId="0" borderId="0" xfId="0" applyNumberFormat="1" applyFont="1"/>
    <xf numFmtId="166" fontId="4" fillId="3" borderId="0" xfId="0" applyNumberFormat="1" applyFont="1" applyFill="1" applyAlignment="1">
      <alignment horizontal="center" vertical="center"/>
    </xf>
    <xf numFmtId="166" fontId="4" fillId="3" borderId="0" xfId="0" applyNumberFormat="1" applyFont="1" applyFill="1" applyAlignment="1">
      <alignment horizontal="right" vertical="center"/>
    </xf>
    <xf numFmtId="9" fontId="5" fillId="3" borderId="0" xfId="1" applyFont="1" applyFill="1" applyBorder="1"/>
    <xf numFmtId="166" fontId="7" fillId="3" borderId="0" xfId="0" applyNumberFormat="1" applyFont="1" applyFill="1"/>
    <xf numFmtId="166" fontId="6" fillId="3" borderId="0" xfId="0" applyNumberFormat="1" applyFont="1" applyFill="1" applyAlignment="1">
      <alignment horizontal="center" vertical="center"/>
    </xf>
    <xf numFmtId="166" fontId="8" fillId="6" borderId="1" xfId="0" applyNumberFormat="1" applyFont="1" applyFill="1" applyBorder="1" applyAlignment="1">
      <alignment horizontal="center" vertical="center" wrapText="1"/>
    </xf>
    <xf numFmtId="0" fontId="8" fillId="6" borderId="1" xfId="0" applyFont="1" applyFill="1" applyBorder="1" applyAlignment="1">
      <alignment horizontal="center" vertical="center" wrapText="1"/>
    </xf>
    <xf numFmtId="166" fontId="7" fillId="3" borderId="1" xfId="0" applyNumberFormat="1" applyFont="1" applyFill="1" applyBorder="1" applyAlignment="1">
      <alignment vertical="center"/>
    </xf>
    <xf numFmtId="9" fontId="7" fillId="3" borderId="1" xfId="1" applyFont="1" applyFill="1" applyBorder="1" applyAlignment="1">
      <alignment vertical="center"/>
    </xf>
    <xf numFmtId="166" fontId="4" fillId="3" borderId="0" xfId="0" applyNumberFormat="1" applyFont="1" applyFill="1"/>
    <xf numFmtId="0" fontId="4" fillId="3" borderId="0" xfId="0" applyFont="1" applyFill="1"/>
  </cellXfs>
  <cellStyles count="3">
    <cellStyle name="Comma" xfId="2" builtinId="3"/>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17" Type="http://schemas.openxmlformats.org/officeDocument/2006/relationships/image" Target="../media/image117.Jpg"/><Relationship Id="rId299" Type="http://schemas.openxmlformats.org/officeDocument/2006/relationships/image" Target="../media/image299.Jpg"/><Relationship Id="rId303" Type="http://schemas.openxmlformats.org/officeDocument/2006/relationships/image" Target="../media/image303.Jpg"/><Relationship Id="rId21" Type="http://schemas.openxmlformats.org/officeDocument/2006/relationships/image" Target="../media/image21.Jpg"/><Relationship Id="rId42" Type="http://schemas.openxmlformats.org/officeDocument/2006/relationships/image" Target="../media/image42.Jpg"/><Relationship Id="rId63" Type="http://schemas.openxmlformats.org/officeDocument/2006/relationships/image" Target="../media/image63.Jpg"/><Relationship Id="rId84" Type="http://schemas.openxmlformats.org/officeDocument/2006/relationships/image" Target="../media/image84.Jpg"/><Relationship Id="rId138" Type="http://schemas.openxmlformats.org/officeDocument/2006/relationships/image" Target="../media/image138.Jpg"/><Relationship Id="rId159" Type="http://schemas.openxmlformats.org/officeDocument/2006/relationships/image" Target="../media/image159.Jpg"/><Relationship Id="rId324" Type="http://schemas.openxmlformats.org/officeDocument/2006/relationships/image" Target="../media/image324.Jpg"/><Relationship Id="rId345" Type="http://schemas.openxmlformats.org/officeDocument/2006/relationships/image" Target="../media/image345.Jpg"/><Relationship Id="rId366" Type="http://schemas.openxmlformats.org/officeDocument/2006/relationships/image" Target="../media/image366.Jpg"/><Relationship Id="rId170" Type="http://schemas.openxmlformats.org/officeDocument/2006/relationships/image" Target="../media/image170.Jpg"/><Relationship Id="rId191" Type="http://schemas.openxmlformats.org/officeDocument/2006/relationships/image" Target="../media/image191.Jpg"/><Relationship Id="rId205" Type="http://schemas.openxmlformats.org/officeDocument/2006/relationships/image" Target="../media/image205.Jpg"/><Relationship Id="rId226" Type="http://schemas.openxmlformats.org/officeDocument/2006/relationships/image" Target="../media/image226.Jpg"/><Relationship Id="rId247" Type="http://schemas.openxmlformats.org/officeDocument/2006/relationships/image" Target="../media/image247.Jpg"/><Relationship Id="rId107" Type="http://schemas.openxmlformats.org/officeDocument/2006/relationships/image" Target="../media/image107.Jpg"/><Relationship Id="rId268" Type="http://schemas.openxmlformats.org/officeDocument/2006/relationships/image" Target="../media/image268.Jpg"/><Relationship Id="rId289" Type="http://schemas.openxmlformats.org/officeDocument/2006/relationships/image" Target="../media/image289.Jpg"/><Relationship Id="rId11" Type="http://schemas.openxmlformats.org/officeDocument/2006/relationships/image" Target="../media/image11.Jpg"/><Relationship Id="rId32" Type="http://schemas.openxmlformats.org/officeDocument/2006/relationships/image" Target="../media/image32.Jpg"/><Relationship Id="rId53" Type="http://schemas.openxmlformats.org/officeDocument/2006/relationships/image" Target="../media/image53.Jpg"/><Relationship Id="rId74" Type="http://schemas.openxmlformats.org/officeDocument/2006/relationships/image" Target="../media/image74.Jpg"/><Relationship Id="rId128" Type="http://schemas.openxmlformats.org/officeDocument/2006/relationships/image" Target="../media/image128.Jpg"/><Relationship Id="rId149" Type="http://schemas.openxmlformats.org/officeDocument/2006/relationships/image" Target="../media/image149.Jpg"/><Relationship Id="rId314" Type="http://schemas.openxmlformats.org/officeDocument/2006/relationships/image" Target="../media/image314.Jpg"/><Relationship Id="rId335" Type="http://schemas.openxmlformats.org/officeDocument/2006/relationships/image" Target="../media/image335.Jpg"/><Relationship Id="rId356" Type="http://schemas.openxmlformats.org/officeDocument/2006/relationships/image" Target="../media/image356.Jpg"/><Relationship Id="rId377" Type="http://schemas.openxmlformats.org/officeDocument/2006/relationships/image" Target="../media/image377.Jpg"/><Relationship Id="rId5" Type="http://schemas.openxmlformats.org/officeDocument/2006/relationships/image" Target="../media/image5.Jpg"/><Relationship Id="rId95" Type="http://schemas.openxmlformats.org/officeDocument/2006/relationships/image" Target="../media/image95.Jpg"/><Relationship Id="rId160" Type="http://schemas.openxmlformats.org/officeDocument/2006/relationships/image" Target="../media/image160.Jpg"/><Relationship Id="rId181" Type="http://schemas.openxmlformats.org/officeDocument/2006/relationships/image" Target="../media/image181.Jpg"/><Relationship Id="rId216" Type="http://schemas.openxmlformats.org/officeDocument/2006/relationships/image" Target="../media/image216.Jpg"/><Relationship Id="rId237" Type="http://schemas.openxmlformats.org/officeDocument/2006/relationships/image" Target="../media/image237.Jpg"/><Relationship Id="rId258" Type="http://schemas.openxmlformats.org/officeDocument/2006/relationships/image" Target="../media/image258.Jpg"/><Relationship Id="rId279" Type="http://schemas.openxmlformats.org/officeDocument/2006/relationships/image" Target="../media/image279.Jpg"/><Relationship Id="rId22" Type="http://schemas.openxmlformats.org/officeDocument/2006/relationships/image" Target="../media/image22.Jpg"/><Relationship Id="rId43" Type="http://schemas.openxmlformats.org/officeDocument/2006/relationships/image" Target="../media/image43.Jpg"/><Relationship Id="rId64" Type="http://schemas.openxmlformats.org/officeDocument/2006/relationships/image" Target="../media/image64.Jpg"/><Relationship Id="rId118" Type="http://schemas.openxmlformats.org/officeDocument/2006/relationships/image" Target="../media/image118.Jpg"/><Relationship Id="rId139" Type="http://schemas.openxmlformats.org/officeDocument/2006/relationships/image" Target="../media/image139.Jpg"/><Relationship Id="rId290" Type="http://schemas.openxmlformats.org/officeDocument/2006/relationships/image" Target="../media/image290.Jpg"/><Relationship Id="rId304" Type="http://schemas.openxmlformats.org/officeDocument/2006/relationships/image" Target="../media/image304.Jpg"/><Relationship Id="rId325" Type="http://schemas.openxmlformats.org/officeDocument/2006/relationships/image" Target="../media/image325.Jpg"/><Relationship Id="rId346" Type="http://schemas.openxmlformats.org/officeDocument/2006/relationships/image" Target="../media/image346.Jpg"/><Relationship Id="rId367" Type="http://schemas.openxmlformats.org/officeDocument/2006/relationships/image" Target="../media/image367.Jpg"/><Relationship Id="rId85" Type="http://schemas.openxmlformats.org/officeDocument/2006/relationships/image" Target="../media/image85.Jpg"/><Relationship Id="rId150" Type="http://schemas.openxmlformats.org/officeDocument/2006/relationships/image" Target="../media/image150.Jpg"/><Relationship Id="rId171" Type="http://schemas.openxmlformats.org/officeDocument/2006/relationships/image" Target="../media/image171.Jpg"/><Relationship Id="rId192" Type="http://schemas.openxmlformats.org/officeDocument/2006/relationships/image" Target="../media/image192.Jpg"/><Relationship Id="rId206" Type="http://schemas.openxmlformats.org/officeDocument/2006/relationships/image" Target="../media/image206.Jpg"/><Relationship Id="rId227" Type="http://schemas.openxmlformats.org/officeDocument/2006/relationships/image" Target="../media/image227.Jpg"/><Relationship Id="rId248" Type="http://schemas.openxmlformats.org/officeDocument/2006/relationships/image" Target="../media/image248.Jpg"/><Relationship Id="rId269" Type="http://schemas.openxmlformats.org/officeDocument/2006/relationships/image" Target="../media/image269.Jpg"/><Relationship Id="rId12" Type="http://schemas.openxmlformats.org/officeDocument/2006/relationships/image" Target="../media/image12.Jpg"/><Relationship Id="rId33" Type="http://schemas.openxmlformats.org/officeDocument/2006/relationships/image" Target="../media/image33.Jpg"/><Relationship Id="rId108" Type="http://schemas.openxmlformats.org/officeDocument/2006/relationships/image" Target="../media/image108.Jpg"/><Relationship Id="rId129" Type="http://schemas.openxmlformats.org/officeDocument/2006/relationships/image" Target="../media/image129.Jpg"/><Relationship Id="rId280" Type="http://schemas.openxmlformats.org/officeDocument/2006/relationships/image" Target="../media/image280.Jpg"/><Relationship Id="rId315" Type="http://schemas.openxmlformats.org/officeDocument/2006/relationships/image" Target="../media/image315.Jpg"/><Relationship Id="rId336" Type="http://schemas.openxmlformats.org/officeDocument/2006/relationships/image" Target="../media/image336.Jpg"/><Relationship Id="rId357" Type="http://schemas.openxmlformats.org/officeDocument/2006/relationships/image" Target="../media/image357.Jpg"/><Relationship Id="rId54" Type="http://schemas.openxmlformats.org/officeDocument/2006/relationships/image" Target="../media/image54.Jpg"/><Relationship Id="rId75" Type="http://schemas.openxmlformats.org/officeDocument/2006/relationships/image" Target="../media/image75.Jpg"/><Relationship Id="rId96" Type="http://schemas.openxmlformats.org/officeDocument/2006/relationships/image" Target="../media/image96.Jpg"/><Relationship Id="rId140" Type="http://schemas.openxmlformats.org/officeDocument/2006/relationships/image" Target="../media/image140.Jpg"/><Relationship Id="rId161" Type="http://schemas.openxmlformats.org/officeDocument/2006/relationships/image" Target="../media/image161.Jpg"/><Relationship Id="rId182" Type="http://schemas.openxmlformats.org/officeDocument/2006/relationships/image" Target="../media/image182.Jpg"/><Relationship Id="rId217" Type="http://schemas.openxmlformats.org/officeDocument/2006/relationships/image" Target="../media/image217.Jpg"/><Relationship Id="rId378" Type="http://schemas.openxmlformats.org/officeDocument/2006/relationships/image" Target="../media/image378.Jpg"/><Relationship Id="rId6" Type="http://schemas.openxmlformats.org/officeDocument/2006/relationships/image" Target="../media/image6.Jpg"/><Relationship Id="rId238" Type="http://schemas.openxmlformats.org/officeDocument/2006/relationships/image" Target="../media/image238.Jpg"/><Relationship Id="rId259" Type="http://schemas.openxmlformats.org/officeDocument/2006/relationships/image" Target="../media/image259.Jpg"/><Relationship Id="rId23" Type="http://schemas.openxmlformats.org/officeDocument/2006/relationships/image" Target="../media/image23.Jpg"/><Relationship Id="rId119" Type="http://schemas.openxmlformats.org/officeDocument/2006/relationships/image" Target="../media/image119.Jpg"/><Relationship Id="rId270" Type="http://schemas.openxmlformats.org/officeDocument/2006/relationships/image" Target="../media/image270.Jpg"/><Relationship Id="rId291" Type="http://schemas.openxmlformats.org/officeDocument/2006/relationships/image" Target="../media/image291.Jpg"/><Relationship Id="rId305" Type="http://schemas.openxmlformats.org/officeDocument/2006/relationships/image" Target="../media/image305.Jpg"/><Relationship Id="rId326" Type="http://schemas.openxmlformats.org/officeDocument/2006/relationships/image" Target="../media/image326.Jpg"/><Relationship Id="rId347" Type="http://schemas.openxmlformats.org/officeDocument/2006/relationships/image" Target="../media/image347.Jpg"/><Relationship Id="rId44" Type="http://schemas.openxmlformats.org/officeDocument/2006/relationships/image" Target="../media/image44.Jpg"/><Relationship Id="rId65" Type="http://schemas.openxmlformats.org/officeDocument/2006/relationships/image" Target="../media/image65.Jpg"/><Relationship Id="rId86" Type="http://schemas.openxmlformats.org/officeDocument/2006/relationships/image" Target="../media/image86.Jpg"/><Relationship Id="rId130" Type="http://schemas.openxmlformats.org/officeDocument/2006/relationships/image" Target="../media/image130.Jpg"/><Relationship Id="rId151" Type="http://schemas.openxmlformats.org/officeDocument/2006/relationships/image" Target="../media/image151.Jpg"/><Relationship Id="rId368" Type="http://schemas.openxmlformats.org/officeDocument/2006/relationships/image" Target="../media/image368.Jpg"/><Relationship Id="rId172" Type="http://schemas.openxmlformats.org/officeDocument/2006/relationships/image" Target="../media/image172.Jpg"/><Relationship Id="rId193" Type="http://schemas.openxmlformats.org/officeDocument/2006/relationships/image" Target="../media/image193.Jpg"/><Relationship Id="rId207" Type="http://schemas.openxmlformats.org/officeDocument/2006/relationships/image" Target="../media/image207.Jpg"/><Relationship Id="rId228" Type="http://schemas.openxmlformats.org/officeDocument/2006/relationships/image" Target="../media/image228.Jpg"/><Relationship Id="rId249" Type="http://schemas.openxmlformats.org/officeDocument/2006/relationships/image" Target="../media/image249.Jpg"/><Relationship Id="rId13" Type="http://schemas.openxmlformats.org/officeDocument/2006/relationships/image" Target="../media/image13.Jpg"/><Relationship Id="rId109" Type="http://schemas.openxmlformats.org/officeDocument/2006/relationships/image" Target="../media/image109.Jpg"/><Relationship Id="rId260" Type="http://schemas.openxmlformats.org/officeDocument/2006/relationships/image" Target="../media/image260.Jpg"/><Relationship Id="rId281" Type="http://schemas.openxmlformats.org/officeDocument/2006/relationships/image" Target="../media/image281.Jpg"/><Relationship Id="rId316" Type="http://schemas.openxmlformats.org/officeDocument/2006/relationships/image" Target="../media/image316.Jpg"/><Relationship Id="rId337" Type="http://schemas.openxmlformats.org/officeDocument/2006/relationships/image" Target="../media/image337.Jpg"/><Relationship Id="rId34" Type="http://schemas.openxmlformats.org/officeDocument/2006/relationships/image" Target="../media/image34.Jpg"/><Relationship Id="rId55" Type="http://schemas.openxmlformats.org/officeDocument/2006/relationships/image" Target="../media/image55.Jpg"/><Relationship Id="rId76" Type="http://schemas.openxmlformats.org/officeDocument/2006/relationships/image" Target="../media/image76.Jpg"/><Relationship Id="rId97" Type="http://schemas.openxmlformats.org/officeDocument/2006/relationships/image" Target="../media/image97.Jpg"/><Relationship Id="rId120" Type="http://schemas.openxmlformats.org/officeDocument/2006/relationships/image" Target="../media/image120.Jpg"/><Relationship Id="rId141" Type="http://schemas.openxmlformats.org/officeDocument/2006/relationships/image" Target="../media/image141.Jpg"/><Relationship Id="rId358" Type="http://schemas.openxmlformats.org/officeDocument/2006/relationships/image" Target="../media/image358.Jpg"/><Relationship Id="rId379" Type="http://schemas.openxmlformats.org/officeDocument/2006/relationships/image" Target="../media/image379.Jpg"/><Relationship Id="rId7" Type="http://schemas.openxmlformats.org/officeDocument/2006/relationships/image" Target="../media/image7.Jpg"/><Relationship Id="rId162" Type="http://schemas.openxmlformats.org/officeDocument/2006/relationships/image" Target="../media/image162.Jpg"/><Relationship Id="rId183" Type="http://schemas.openxmlformats.org/officeDocument/2006/relationships/image" Target="../media/image183.Jpg"/><Relationship Id="rId218" Type="http://schemas.openxmlformats.org/officeDocument/2006/relationships/image" Target="../media/image218.Jpg"/><Relationship Id="rId239" Type="http://schemas.openxmlformats.org/officeDocument/2006/relationships/image" Target="../media/image239.Jpg"/><Relationship Id="rId250" Type="http://schemas.openxmlformats.org/officeDocument/2006/relationships/image" Target="../media/image250.Jpg"/><Relationship Id="rId271" Type="http://schemas.openxmlformats.org/officeDocument/2006/relationships/image" Target="../media/image271.Jpg"/><Relationship Id="rId292" Type="http://schemas.openxmlformats.org/officeDocument/2006/relationships/image" Target="../media/image292.Jpg"/><Relationship Id="rId306" Type="http://schemas.openxmlformats.org/officeDocument/2006/relationships/image" Target="../media/image306.Jpg"/><Relationship Id="rId24" Type="http://schemas.openxmlformats.org/officeDocument/2006/relationships/image" Target="../media/image24.Jpg"/><Relationship Id="rId45" Type="http://schemas.openxmlformats.org/officeDocument/2006/relationships/image" Target="../media/image45.Jpg"/><Relationship Id="rId66" Type="http://schemas.openxmlformats.org/officeDocument/2006/relationships/image" Target="../media/image66.Jpg"/><Relationship Id="rId87" Type="http://schemas.openxmlformats.org/officeDocument/2006/relationships/image" Target="../media/image87.Jpg"/><Relationship Id="rId110" Type="http://schemas.openxmlformats.org/officeDocument/2006/relationships/image" Target="../media/image110.Jpg"/><Relationship Id="rId131" Type="http://schemas.openxmlformats.org/officeDocument/2006/relationships/image" Target="../media/image131.Jpg"/><Relationship Id="rId327" Type="http://schemas.openxmlformats.org/officeDocument/2006/relationships/image" Target="../media/image327.Jpg"/><Relationship Id="rId348" Type="http://schemas.openxmlformats.org/officeDocument/2006/relationships/image" Target="../media/image348.Jpg"/><Relationship Id="rId369" Type="http://schemas.openxmlformats.org/officeDocument/2006/relationships/image" Target="../media/image369.Jpg"/><Relationship Id="rId152" Type="http://schemas.openxmlformats.org/officeDocument/2006/relationships/image" Target="../media/image152.Jpg"/><Relationship Id="rId173" Type="http://schemas.openxmlformats.org/officeDocument/2006/relationships/image" Target="../media/image173.Jpg"/><Relationship Id="rId194" Type="http://schemas.openxmlformats.org/officeDocument/2006/relationships/image" Target="../media/image194.Jpg"/><Relationship Id="rId208" Type="http://schemas.openxmlformats.org/officeDocument/2006/relationships/image" Target="../media/image208.Jpg"/><Relationship Id="rId229" Type="http://schemas.openxmlformats.org/officeDocument/2006/relationships/image" Target="../media/image229.Jpg"/><Relationship Id="rId380" Type="http://schemas.openxmlformats.org/officeDocument/2006/relationships/image" Target="../media/image380.Jpg"/><Relationship Id="rId240" Type="http://schemas.openxmlformats.org/officeDocument/2006/relationships/image" Target="../media/image240.Jpg"/><Relationship Id="rId261" Type="http://schemas.openxmlformats.org/officeDocument/2006/relationships/image" Target="../media/image261.Jpg"/><Relationship Id="rId14" Type="http://schemas.openxmlformats.org/officeDocument/2006/relationships/image" Target="../media/image14.Jpg"/><Relationship Id="rId35" Type="http://schemas.openxmlformats.org/officeDocument/2006/relationships/image" Target="../media/image35.Jpg"/><Relationship Id="rId56" Type="http://schemas.openxmlformats.org/officeDocument/2006/relationships/image" Target="../media/image56.Jpg"/><Relationship Id="rId77" Type="http://schemas.openxmlformats.org/officeDocument/2006/relationships/image" Target="../media/image77.Jpg"/><Relationship Id="rId100" Type="http://schemas.openxmlformats.org/officeDocument/2006/relationships/image" Target="../media/image100.Jpg"/><Relationship Id="rId282" Type="http://schemas.openxmlformats.org/officeDocument/2006/relationships/image" Target="../media/image282.Jpg"/><Relationship Id="rId317" Type="http://schemas.openxmlformats.org/officeDocument/2006/relationships/image" Target="../media/image317.Jpg"/><Relationship Id="rId338" Type="http://schemas.openxmlformats.org/officeDocument/2006/relationships/image" Target="../media/image338.Jpg"/><Relationship Id="rId359" Type="http://schemas.openxmlformats.org/officeDocument/2006/relationships/image" Target="../media/image359.Jpg"/><Relationship Id="rId8" Type="http://schemas.openxmlformats.org/officeDocument/2006/relationships/image" Target="../media/image8.Jpg"/><Relationship Id="rId98" Type="http://schemas.openxmlformats.org/officeDocument/2006/relationships/image" Target="../media/image98.Jpg"/><Relationship Id="rId121" Type="http://schemas.openxmlformats.org/officeDocument/2006/relationships/image" Target="../media/image121.Jpg"/><Relationship Id="rId142" Type="http://schemas.openxmlformats.org/officeDocument/2006/relationships/image" Target="../media/image142.Jpg"/><Relationship Id="rId163" Type="http://schemas.openxmlformats.org/officeDocument/2006/relationships/image" Target="../media/image163.Jpg"/><Relationship Id="rId184" Type="http://schemas.openxmlformats.org/officeDocument/2006/relationships/image" Target="../media/image184.Jpg"/><Relationship Id="rId219" Type="http://schemas.openxmlformats.org/officeDocument/2006/relationships/image" Target="../media/image219.Jpg"/><Relationship Id="rId370" Type="http://schemas.openxmlformats.org/officeDocument/2006/relationships/image" Target="../media/image370.Jpg"/><Relationship Id="rId230" Type="http://schemas.openxmlformats.org/officeDocument/2006/relationships/image" Target="../media/image230.Jpg"/><Relationship Id="rId251" Type="http://schemas.openxmlformats.org/officeDocument/2006/relationships/image" Target="../media/image251.Jpg"/><Relationship Id="rId25" Type="http://schemas.openxmlformats.org/officeDocument/2006/relationships/image" Target="../media/image25.Jpg"/><Relationship Id="rId46" Type="http://schemas.openxmlformats.org/officeDocument/2006/relationships/image" Target="../media/image46.Jpg"/><Relationship Id="rId67" Type="http://schemas.openxmlformats.org/officeDocument/2006/relationships/image" Target="../media/image67.Jpg"/><Relationship Id="rId272" Type="http://schemas.openxmlformats.org/officeDocument/2006/relationships/image" Target="../media/image272.Jpg"/><Relationship Id="rId293" Type="http://schemas.openxmlformats.org/officeDocument/2006/relationships/image" Target="../media/image293.Jpg"/><Relationship Id="rId307" Type="http://schemas.openxmlformats.org/officeDocument/2006/relationships/image" Target="../media/image307.Jpg"/><Relationship Id="rId328" Type="http://schemas.openxmlformats.org/officeDocument/2006/relationships/image" Target="../media/image328.Jpg"/><Relationship Id="rId349" Type="http://schemas.openxmlformats.org/officeDocument/2006/relationships/image" Target="../media/image349.Jpg"/><Relationship Id="rId88" Type="http://schemas.openxmlformats.org/officeDocument/2006/relationships/image" Target="../media/image88.Jpg"/><Relationship Id="rId111" Type="http://schemas.openxmlformats.org/officeDocument/2006/relationships/image" Target="../media/image111.Jpg"/><Relationship Id="rId132" Type="http://schemas.openxmlformats.org/officeDocument/2006/relationships/image" Target="../media/image132.Jpg"/><Relationship Id="rId153" Type="http://schemas.openxmlformats.org/officeDocument/2006/relationships/image" Target="../media/image153.Jpg"/><Relationship Id="rId174" Type="http://schemas.openxmlformats.org/officeDocument/2006/relationships/image" Target="../media/image174.Jpg"/><Relationship Id="rId195" Type="http://schemas.openxmlformats.org/officeDocument/2006/relationships/image" Target="../media/image195.Jpg"/><Relationship Id="rId209" Type="http://schemas.openxmlformats.org/officeDocument/2006/relationships/image" Target="../media/image209.Jpg"/><Relationship Id="rId360" Type="http://schemas.openxmlformats.org/officeDocument/2006/relationships/image" Target="../media/image360.Jpg"/><Relationship Id="rId220" Type="http://schemas.openxmlformats.org/officeDocument/2006/relationships/image" Target="../media/image220.Jpg"/><Relationship Id="rId241" Type="http://schemas.openxmlformats.org/officeDocument/2006/relationships/image" Target="../media/image241.Jpg"/><Relationship Id="rId15" Type="http://schemas.openxmlformats.org/officeDocument/2006/relationships/image" Target="../media/image15.Jpg"/><Relationship Id="rId36" Type="http://schemas.openxmlformats.org/officeDocument/2006/relationships/image" Target="../media/image36.Jpg"/><Relationship Id="rId57" Type="http://schemas.openxmlformats.org/officeDocument/2006/relationships/image" Target="../media/image57.Jpg"/><Relationship Id="rId262" Type="http://schemas.openxmlformats.org/officeDocument/2006/relationships/image" Target="../media/image262.Jpg"/><Relationship Id="rId283" Type="http://schemas.openxmlformats.org/officeDocument/2006/relationships/image" Target="../media/image283.Jpg"/><Relationship Id="rId318" Type="http://schemas.openxmlformats.org/officeDocument/2006/relationships/image" Target="../media/image318.Jpg"/><Relationship Id="rId339" Type="http://schemas.openxmlformats.org/officeDocument/2006/relationships/image" Target="../media/image339.Jpg"/><Relationship Id="rId78" Type="http://schemas.openxmlformats.org/officeDocument/2006/relationships/image" Target="../media/image78.Jpg"/><Relationship Id="rId99" Type="http://schemas.openxmlformats.org/officeDocument/2006/relationships/image" Target="../media/image99.Jpg"/><Relationship Id="rId101" Type="http://schemas.openxmlformats.org/officeDocument/2006/relationships/image" Target="../media/image101.Jpg"/><Relationship Id="rId122" Type="http://schemas.openxmlformats.org/officeDocument/2006/relationships/image" Target="../media/image122.Jpg"/><Relationship Id="rId143" Type="http://schemas.openxmlformats.org/officeDocument/2006/relationships/image" Target="../media/image143.Jpg"/><Relationship Id="rId164" Type="http://schemas.openxmlformats.org/officeDocument/2006/relationships/image" Target="../media/image164.Jpg"/><Relationship Id="rId185" Type="http://schemas.openxmlformats.org/officeDocument/2006/relationships/image" Target="../media/image185.Jpg"/><Relationship Id="rId350" Type="http://schemas.openxmlformats.org/officeDocument/2006/relationships/image" Target="../media/image350.Jpg"/><Relationship Id="rId371" Type="http://schemas.openxmlformats.org/officeDocument/2006/relationships/image" Target="../media/image371.Jpg"/><Relationship Id="rId9" Type="http://schemas.openxmlformats.org/officeDocument/2006/relationships/image" Target="../media/image9.Jpg"/><Relationship Id="rId210" Type="http://schemas.openxmlformats.org/officeDocument/2006/relationships/image" Target="../media/image210.Jpg"/><Relationship Id="rId26" Type="http://schemas.openxmlformats.org/officeDocument/2006/relationships/image" Target="../media/image26.Jpg"/><Relationship Id="rId231" Type="http://schemas.openxmlformats.org/officeDocument/2006/relationships/image" Target="../media/image231.Jpg"/><Relationship Id="rId252" Type="http://schemas.openxmlformats.org/officeDocument/2006/relationships/image" Target="../media/image252.Jpg"/><Relationship Id="rId273" Type="http://schemas.openxmlformats.org/officeDocument/2006/relationships/image" Target="../media/image273.Jpg"/><Relationship Id="rId294" Type="http://schemas.openxmlformats.org/officeDocument/2006/relationships/image" Target="../media/image294.Jpg"/><Relationship Id="rId308" Type="http://schemas.openxmlformats.org/officeDocument/2006/relationships/image" Target="../media/image308.Jpg"/><Relationship Id="rId329" Type="http://schemas.openxmlformats.org/officeDocument/2006/relationships/image" Target="../media/image329.Jpg"/><Relationship Id="rId47" Type="http://schemas.openxmlformats.org/officeDocument/2006/relationships/image" Target="../media/image47.Jpg"/><Relationship Id="rId68" Type="http://schemas.openxmlformats.org/officeDocument/2006/relationships/image" Target="../media/image68.Jpg"/><Relationship Id="rId89" Type="http://schemas.openxmlformats.org/officeDocument/2006/relationships/image" Target="../media/image89.Jpg"/><Relationship Id="rId112" Type="http://schemas.openxmlformats.org/officeDocument/2006/relationships/image" Target="../media/image112.Jpg"/><Relationship Id="rId133" Type="http://schemas.openxmlformats.org/officeDocument/2006/relationships/image" Target="../media/image133.Jpg"/><Relationship Id="rId154" Type="http://schemas.openxmlformats.org/officeDocument/2006/relationships/image" Target="../media/image154.Jpg"/><Relationship Id="rId175" Type="http://schemas.openxmlformats.org/officeDocument/2006/relationships/image" Target="../media/image175.Jpg"/><Relationship Id="rId340" Type="http://schemas.openxmlformats.org/officeDocument/2006/relationships/image" Target="../media/image340.Jpg"/><Relationship Id="rId361" Type="http://schemas.openxmlformats.org/officeDocument/2006/relationships/image" Target="../media/image361.Jpg"/><Relationship Id="rId196" Type="http://schemas.openxmlformats.org/officeDocument/2006/relationships/image" Target="../media/image196.Jpg"/><Relationship Id="rId200" Type="http://schemas.openxmlformats.org/officeDocument/2006/relationships/image" Target="../media/image200.Jpg"/><Relationship Id="rId16" Type="http://schemas.openxmlformats.org/officeDocument/2006/relationships/image" Target="../media/image16.Jpg"/><Relationship Id="rId221" Type="http://schemas.openxmlformats.org/officeDocument/2006/relationships/image" Target="../media/image221.Jpg"/><Relationship Id="rId242" Type="http://schemas.openxmlformats.org/officeDocument/2006/relationships/image" Target="../media/image242.Jpg"/><Relationship Id="rId263" Type="http://schemas.openxmlformats.org/officeDocument/2006/relationships/image" Target="../media/image263.Jpg"/><Relationship Id="rId284" Type="http://schemas.openxmlformats.org/officeDocument/2006/relationships/image" Target="../media/image284.Jpg"/><Relationship Id="rId319" Type="http://schemas.openxmlformats.org/officeDocument/2006/relationships/image" Target="../media/image319.Jpg"/><Relationship Id="rId37" Type="http://schemas.openxmlformats.org/officeDocument/2006/relationships/image" Target="../media/image37.Jpg"/><Relationship Id="rId58" Type="http://schemas.openxmlformats.org/officeDocument/2006/relationships/image" Target="../media/image58.Jpg"/><Relationship Id="rId79" Type="http://schemas.openxmlformats.org/officeDocument/2006/relationships/image" Target="../media/image79.Jpg"/><Relationship Id="rId102" Type="http://schemas.openxmlformats.org/officeDocument/2006/relationships/image" Target="../media/image102.Jpg"/><Relationship Id="rId123" Type="http://schemas.openxmlformats.org/officeDocument/2006/relationships/image" Target="../media/image123.Jpg"/><Relationship Id="rId144" Type="http://schemas.openxmlformats.org/officeDocument/2006/relationships/image" Target="../media/image144.Jpg"/><Relationship Id="rId330" Type="http://schemas.openxmlformats.org/officeDocument/2006/relationships/image" Target="../media/image330.Jpg"/><Relationship Id="rId90" Type="http://schemas.openxmlformats.org/officeDocument/2006/relationships/image" Target="../media/image90.Jpg"/><Relationship Id="rId165" Type="http://schemas.openxmlformats.org/officeDocument/2006/relationships/image" Target="../media/image165.Jpg"/><Relationship Id="rId186" Type="http://schemas.openxmlformats.org/officeDocument/2006/relationships/image" Target="../media/image186.Jpg"/><Relationship Id="rId351" Type="http://schemas.openxmlformats.org/officeDocument/2006/relationships/image" Target="../media/image351.Jpg"/><Relationship Id="rId372" Type="http://schemas.openxmlformats.org/officeDocument/2006/relationships/image" Target="../media/image372.Jpg"/><Relationship Id="rId211" Type="http://schemas.openxmlformats.org/officeDocument/2006/relationships/image" Target="../media/image211.Jpg"/><Relationship Id="rId232" Type="http://schemas.openxmlformats.org/officeDocument/2006/relationships/image" Target="../media/image232.Jpg"/><Relationship Id="rId253" Type="http://schemas.openxmlformats.org/officeDocument/2006/relationships/image" Target="../media/image253.Jpg"/><Relationship Id="rId274" Type="http://schemas.openxmlformats.org/officeDocument/2006/relationships/image" Target="../media/image274.Jpg"/><Relationship Id="rId295" Type="http://schemas.openxmlformats.org/officeDocument/2006/relationships/image" Target="../media/image295.Jpg"/><Relationship Id="rId309" Type="http://schemas.openxmlformats.org/officeDocument/2006/relationships/image" Target="../media/image309.Jpg"/><Relationship Id="rId27" Type="http://schemas.openxmlformats.org/officeDocument/2006/relationships/image" Target="../media/image27.Jpg"/><Relationship Id="rId48" Type="http://schemas.openxmlformats.org/officeDocument/2006/relationships/image" Target="../media/image48.Jpg"/><Relationship Id="rId69" Type="http://schemas.openxmlformats.org/officeDocument/2006/relationships/image" Target="../media/image69.Jpg"/><Relationship Id="rId113" Type="http://schemas.openxmlformats.org/officeDocument/2006/relationships/image" Target="../media/image113.Jpg"/><Relationship Id="rId134" Type="http://schemas.openxmlformats.org/officeDocument/2006/relationships/image" Target="../media/image134.Jpg"/><Relationship Id="rId320" Type="http://schemas.openxmlformats.org/officeDocument/2006/relationships/image" Target="../media/image320.Jpg"/><Relationship Id="rId80" Type="http://schemas.openxmlformats.org/officeDocument/2006/relationships/image" Target="../media/image80.Jpg"/><Relationship Id="rId155" Type="http://schemas.openxmlformats.org/officeDocument/2006/relationships/image" Target="../media/image155.Jpg"/><Relationship Id="rId176" Type="http://schemas.openxmlformats.org/officeDocument/2006/relationships/image" Target="../media/image176.Jpg"/><Relationship Id="rId197" Type="http://schemas.openxmlformats.org/officeDocument/2006/relationships/image" Target="../media/image197.Jpg"/><Relationship Id="rId341" Type="http://schemas.openxmlformats.org/officeDocument/2006/relationships/image" Target="../media/image341.Jpg"/><Relationship Id="rId362" Type="http://schemas.openxmlformats.org/officeDocument/2006/relationships/image" Target="../media/image362.Jpg"/><Relationship Id="rId201" Type="http://schemas.openxmlformats.org/officeDocument/2006/relationships/image" Target="../media/image201.Jpg"/><Relationship Id="rId222" Type="http://schemas.openxmlformats.org/officeDocument/2006/relationships/image" Target="../media/image222.Jpg"/><Relationship Id="rId243" Type="http://schemas.openxmlformats.org/officeDocument/2006/relationships/image" Target="../media/image243.Jpg"/><Relationship Id="rId264" Type="http://schemas.openxmlformats.org/officeDocument/2006/relationships/image" Target="../media/image264.Jpg"/><Relationship Id="rId285" Type="http://schemas.openxmlformats.org/officeDocument/2006/relationships/image" Target="../media/image285.Jpg"/><Relationship Id="rId17" Type="http://schemas.openxmlformats.org/officeDocument/2006/relationships/image" Target="../media/image17.Jpg"/><Relationship Id="rId38" Type="http://schemas.openxmlformats.org/officeDocument/2006/relationships/image" Target="../media/image38.Jpg"/><Relationship Id="rId59" Type="http://schemas.openxmlformats.org/officeDocument/2006/relationships/image" Target="../media/image59.Jpg"/><Relationship Id="rId103" Type="http://schemas.openxmlformats.org/officeDocument/2006/relationships/image" Target="../media/image103.Jpg"/><Relationship Id="rId124" Type="http://schemas.openxmlformats.org/officeDocument/2006/relationships/image" Target="../media/image124.Jpg"/><Relationship Id="rId310" Type="http://schemas.openxmlformats.org/officeDocument/2006/relationships/image" Target="../media/image310.Jpg"/><Relationship Id="rId70" Type="http://schemas.openxmlformats.org/officeDocument/2006/relationships/image" Target="../media/image70.Jpg"/><Relationship Id="rId91" Type="http://schemas.openxmlformats.org/officeDocument/2006/relationships/image" Target="../media/image91.Jpg"/><Relationship Id="rId145" Type="http://schemas.openxmlformats.org/officeDocument/2006/relationships/image" Target="../media/image145.Jpg"/><Relationship Id="rId166" Type="http://schemas.openxmlformats.org/officeDocument/2006/relationships/image" Target="../media/image166.Jpg"/><Relationship Id="rId187" Type="http://schemas.openxmlformats.org/officeDocument/2006/relationships/image" Target="../media/image187.Jpg"/><Relationship Id="rId331" Type="http://schemas.openxmlformats.org/officeDocument/2006/relationships/image" Target="../media/image331.Jpg"/><Relationship Id="rId352" Type="http://schemas.openxmlformats.org/officeDocument/2006/relationships/image" Target="../media/image352.Jpg"/><Relationship Id="rId373" Type="http://schemas.openxmlformats.org/officeDocument/2006/relationships/image" Target="../media/image373.Jpg"/><Relationship Id="rId1" Type="http://schemas.openxmlformats.org/officeDocument/2006/relationships/image" Target="../media/image1.Jpg"/><Relationship Id="rId212" Type="http://schemas.openxmlformats.org/officeDocument/2006/relationships/image" Target="../media/image212.Jpg"/><Relationship Id="rId233" Type="http://schemas.openxmlformats.org/officeDocument/2006/relationships/image" Target="../media/image233.Jpg"/><Relationship Id="rId254" Type="http://schemas.openxmlformats.org/officeDocument/2006/relationships/image" Target="../media/image254.Jpg"/><Relationship Id="rId28" Type="http://schemas.openxmlformats.org/officeDocument/2006/relationships/image" Target="../media/image28.Jpg"/><Relationship Id="rId49" Type="http://schemas.openxmlformats.org/officeDocument/2006/relationships/image" Target="../media/image49.Jpg"/><Relationship Id="rId114" Type="http://schemas.openxmlformats.org/officeDocument/2006/relationships/image" Target="../media/image114.Jpg"/><Relationship Id="rId275" Type="http://schemas.openxmlformats.org/officeDocument/2006/relationships/image" Target="../media/image275.Jpg"/><Relationship Id="rId296" Type="http://schemas.openxmlformats.org/officeDocument/2006/relationships/image" Target="../media/image296.Jpg"/><Relationship Id="rId300" Type="http://schemas.openxmlformats.org/officeDocument/2006/relationships/image" Target="../media/image300.Jpg"/><Relationship Id="rId60" Type="http://schemas.openxmlformats.org/officeDocument/2006/relationships/image" Target="../media/image60.Jpg"/><Relationship Id="rId81" Type="http://schemas.openxmlformats.org/officeDocument/2006/relationships/image" Target="../media/image81.Jpg"/><Relationship Id="rId135" Type="http://schemas.openxmlformats.org/officeDocument/2006/relationships/image" Target="../media/image135.Jpg"/><Relationship Id="rId156" Type="http://schemas.openxmlformats.org/officeDocument/2006/relationships/image" Target="../media/image156.Jpg"/><Relationship Id="rId177" Type="http://schemas.openxmlformats.org/officeDocument/2006/relationships/image" Target="../media/image177.Jpg"/><Relationship Id="rId198" Type="http://schemas.openxmlformats.org/officeDocument/2006/relationships/image" Target="../media/image198.Jpg"/><Relationship Id="rId321" Type="http://schemas.openxmlformats.org/officeDocument/2006/relationships/image" Target="../media/image321.Jpg"/><Relationship Id="rId342" Type="http://schemas.openxmlformats.org/officeDocument/2006/relationships/image" Target="../media/image342.Jpg"/><Relationship Id="rId363" Type="http://schemas.openxmlformats.org/officeDocument/2006/relationships/image" Target="../media/image363.Jpg"/><Relationship Id="rId202" Type="http://schemas.openxmlformats.org/officeDocument/2006/relationships/image" Target="../media/image202.Jpg"/><Relationship Id="rId223" Type="http://schemas.openxmlformats.org/officeDocument/2006/relationships/image" Target="../media/image223.Jpg"/><Relationship Id="rId244" Type="http://schemas.openxmlformats.org/officeDocument/2006/relationships/image" Target="../media/image244.Jpg"/><Relationship Id="rId18" Type="http://schemas.openxmlformats.org/officeDocument/2006/relationships/image" Target="../media/image18.Jpg"/><Relationship Id="rId39" Type="http://schemas.openxmlformats.org/officeDocument/2006/relationships/image" Target="../media/image39.Jpg"/><Relationship Id="rId265" Type="http://schemas.openxmlformats.org/officeDocument/2006/relationships/image" Target="../media/image265.Jpg"/><Relationship Id="rId286" Type="http://schemas.openxmlformats.org/officeDocument/2006/relationships/image" Target="../media/image286.Jpg"/><Relationship Id="rId50" Type="http://schemas.openxmlformats.org/officeDocument/2006/relationships/image" Target="../media/image50.Jpg"/><Relationship Id="rId104" Type="http://schemas.openxmlformats.org/officeDocument/2006/relationships/image" Target="../media/image104.Jpg"/><Relationship Id="rId125" Type="http://schemas.openxmlformats.org/officeDocument/2006/relationships/image" Target="../media/image125.Jpg"/><Relationship Id="rId146" Type="http://schemas.openxmlformats.org/officeDocument/2006/relationships/image" Target="../media/image146.Jpg"/><Relationship Id="rId167" Type="http://schemas.openxmlformats.org/officeDocument/2006/relationships/image" Target="../media/image167.Jpg"/><Relationship Id="rId188" Type="http://schemas.openxmlformats.org/officeDocument/2006/relationships/image" Target="../media/image188.Jpg"/><Relationship Id="rId311" Type="http://schemas.openxmlformats.org/officeDocument/2006/relationships/image" Target="../media/image311.Jpg"/><Relationship Id="rId332" Type="http://schemas.openxmlformats.org/officeDocument/2006/relationships/image" Target="../media/image332.Jpg"/><Relationship Id="rId353" Type="http://schemas.openxmlformats.org/officeDocument/2006/relationships/image" Target="../media/image353.Jpg"/><Relationship Id="rId374" Type="http://schemas.openxmlformats.org/officeDocument/2006/relationships/image" Target="../media/image374.Jpg"/><Relationship Id="rId71" Type="http://schemas.openxmlformats.org/officeDocument/2006/relationships/image" Target="../media/image71.Jpg"/><Relationship Id="rId92" Type="http://schemas.openxmlformats.org/officeDocument/2006/relationships/image" Target="../media/image92.Jpg"/><Relationship Id="rId213" Type="http://schemas.openxmlformats.org/officeDocument/2006/relationships/image" Target="../media/image213.Jpg"/><Relationship Id="rId234" Type="http://schemas.openxmlformats.org/officeDocument/2006/relationships/image" Target="../media/image234.Jpg"/><Relationship Id="rId2" Type="http://schemas.openxmlformats.org/officeDocument/2006/relationships/image" Target="../media/image2.Jpg"/><Relationship Id="rId29" Type="http://schemas.openxmlformats.org/officeDocument/2006/relationships/image" Target="../media/image29.Jpg"/><Relationship Id="rId255" Type="http://schemas.openxmlformats.org/officeDocument/2006/relationships/image" Target="../media/image255.Jpg"/><Relationship Id="rId276" Type="http://schemas.openxmlformats.org/officeDocument/2006/relationships/image" Target="../media/image276.Jpg"/><Relationship Id="rId297" Type="http://schemas.openxmlformats.org/officeDocument/2006/relationships/image" Target="../media/image297.Jpg"/><Relationship Id="rId40" Type="http://schemas.openxmlformats.org/officeDocument/2006/relationships/image" Target="../media/image40.Jpg"/><Relationship Id="rId115" Type="http://schemas.openxmlformats.org/officeDocument/2006/relationships/image" Target="../media/image115.Jpg"/><Relationship Id="rId136" Type="http://schemas.openxmlformats.org/officeDocument/2006/relationships/image" Target="../media/image136.Jpg"/><Relationship Id="rId157" Type="http://schemas.openxmlformats.org/officeDocument/2006/relationships/image" Target="../media/image157.Jpg"/><Relationship Id="rId178" Type="http://schemas.openxmlformats.org/officeDocument/2006/relationships/image" Target="../media/image178.Jpg"/><Relationship Id="rId301" Type="http://schemas.openxmlformats.org/officeDocument/2006/relationships/image" Target="../media/image301.Jpg"/><Relationship Id="rId322" Type="http://schemas.openxmlformats.org/officeDocument/2006/relationships/image" Target="../media/image322.Jpg"/><Relationship Id="rId343" Type="http://schemas.openxmlformats.org/officeDocument/2006/relationships/image" Target="../media/image343.Jpg"/><Relationship Id="rId364" Type="http://schemas.openxmlformats.org/officeDocument/2006/relationships/image" Target="../media/image364.Jpg"/><Relationship Id="rId61" Type="http://schemas.openxmlformats.org/officeDocument/2006/relationships/image" Target="../media/image61.Jpg"/><Relationship Id="rId82" Type="http://schemas.openxmlformats.org/officeDocument/2006/relationships/image" Target="../media/image82.Jpg"/><Relationship Id="rId199" Type="http://schemas.openxmlformats.org/officeDocument/2006/relationships/image" Target="../media/image199.Jpg"/><Relationship Id="rId203" Type="http://schemas.openxmlformats.org/officeDocument/2006/relationships/image" Target="../media/image203.Jpg"/><Relationship Id="rId19" Type="http://schemas.openxmlformats.org/officeDocument/2006/relationships/image" Target="../media/image19.Jpg"/><Relationship Id="rId224" Type="http://schemas.openxmlformats.org/officeDocument/2006/relationships/image" Target="../media/image224.Jpg"/><Relationship Id="rId245" Type="http://schemas.openxmlformats.org/officeDocument/2006/relationships/image" Target="../media/image245.Jpg"/><Relationship Id="rId266" Type="http://schemas.openxmlformats.org/officeDocument/2006/relationships/image" Target="../media/image266.Jpg"/><Relationship Id="rId287" Type="http://schemas.openxmlformats.org/officeDocument/2006/relationships/image" Target="../media/image287.Jpg"/><Relationship Id="rId30" Type="http://schemas.openxmlformats.org/officeDocument/2006/relationships/image" Target="../media/image30.Jpg"/><Relationship Id="rId105" Type="http://schemas.openxmlformats.org/officeDocument/2006/relationships/image" Target="../media/image105.Jpg"/><Relationship Id="rId126" Type="http://schemas.openxmlformats.org/officeDocument/2006/relationships/image" Target="../media/image126.Jpg"/><Relationship Id="rId147" Type="http://schemas.openxmlformats.org/officeDocument/2006/relationships/image" Target="../media/image147.Jpg"/><Relationship Id="rId168" Type="http://schemas.openxmlformats.org/officeDocument/2006/relationships/image" Target="../media/image168.Jpg"/><Relationship Id="rId312" Type="http://schemas.openxmlformats.org/officeDocument/2006/relationships/image" Target="../media/image312.Jpg"/><Relationship Id="rId333" Type="http://schemas.openxmlformats.org/officeDocument/2006/relationships/image" Target="../media/image333.Jpg"/><Relationship Id="rId354" Type="http://schemas.openxmlformats.org/officeDocument/2006/relationships/image" Target="../media/image354.Jpg"/><Relationship Id="rId51" Type="http://schemas.openxmlformats.org/officeDocument/2006/relationships/image" Target="../media/image51.Jpg"/><Relationship Id="rId72" Type="http://schemas.openxmlformats.org/officeDocument/2006/relationships/image" Target="../media/image72.Jpg"/><Relationship Id="rId93" Type="http://schemas.openxmlformats.org/officeDocument/2006/relationships/image" Target="../media/image93.Jpg"/><Relationship Id="rId189" Type="http://schemas.openxmlformats.org/officeDocument/2006/relationships/image" Target="../media/image189.Jpg"/><Relationship Id="rId375" Type="http://schemas.openxmlformats.org/officeDocument/2006/relationships/image" Target="../media/image375.Jpg"/><Relationship Id="rId3" Type="http://schemas.openxmlformats.org/officeDocument/2006/relationships/image" Target="../media/image3.Jpg"/><Relationship Id="rId214" Type="http://schemas.openxmlformats.org/officeDocument/2006/relationships/image" Target="../media/image214.Jpg"/><Relationship Id="rId235" Type="http://schemas.openxmlformats.org/officeDocument/2006/relationships/image" Target="../media/image235.Jpg"/><Relationship Id="rId256" Type="http://schemas.openxmlformats.org/officeDocument/2006/relationships/image" Target="../media/image256.Jpg"/><Relationship Id="rId277" Type="http://schemas.openxmlformats.org/officeDocument/2006/relationships/image" Target="../media/image277.Jpg"/><Relationship Id="rId298" Type="http://schemas.openxmlformats.org/officeDocument/2006/relationships/image" Target="../media/image298.Jpg"/><Relationship Id="rId116" Type="http://schemas.openxmlformats.org/officeDocument/2006/relationships/image" Target="../media/image116.Jpg"/><Relationship Id="rId137" Type="http://schemas.openxmlformats.org/officeDocument/2006/relationships/image" Target="../media/image137.Jpg"/><Relationship Id="rId158" Type="http://schemas.openxmlformats.org/officeDocument/2006/relationships/image" Target="../media/image158.Jpg"/><Relationship Id="rId302" Type="http://schemas.openxmlformats.org/officeDocument/2006/relationships/image" Target="../media/image302.Jpg"/><Relationship Id="rId323" Type="http://schemas.openxmlformats.org/officeDocument/2006/relationships/image" Target="../media/image323.Jpg"/><Relationship Id="rId344" Type="http://schemas.openxmlformats.org/officeDocument/2006/relationships/image" Target="../media/image344.Jpg"/><Relationship Id="rId20" Type="http://schemas.openxmlformats.org/officeDocument/2006/relationships/image" Target="../media/image20.Jpg"/><Relationship Id="rId41" Type="http://schemas.openxmlformats.org/officeDocument/2006/relationships/image" Target="../media/image41.Jpg"/><Relationship Id="rId62" Type="http://schemas.openxmlformats.org/officeDocument/2006/relationships/image" Target="../media/image62.Jpg"/><Relationship Id="rId83" Type="http://schemas.openxmlformats.org/officeDocument/2006/relationships/image" Target="../media/image83.Jpg"/><Relationship Id="rId179" Type="http://schemas.openxmlformats.org/officeDocument/2006/relationships/image" Target="../media/image179.Jpg"/><Relationship Id="rId365" Type="http://schemas.openxmlformats.org/officeDocument/2006/relationships/image" Target="../media/image365.Jpg"/><Relationship Id="rId190" Type="http://schemas.openxmlformats.org/officeDocument/2006/relationships/image" Target="../media/image190.Jpg"/><Relationship Id="rId204" Type="http://schemas.openxmlformats.org/officeDocument/2006/relationships/image" Target="../media/image204.Jpg"/><Relationship Id="rId225" Type="http://schemas.openxmlformats.org/officeDocument/2006/relationships/image" Target="../media/image225.Jpg"/><Relationship Id="rId246" Type="http://schemas.openxmlformats.org/officeDocument/2006/relationships/image" Target="../media/image246.Jpg"/><Relationship Id="rId267" Type="http://schemas.openxmlformats.org/officeDocument/2006/relationships/image" Target="../media/image267.Jpg"/><Relationship Id="rId288" Type="http://schemas.openxmlformats.org/officeDocument/2006/relationships/image" Target="../media/image288.Jpg"/><Relationship Id="rId106" Type="http://schemas.openxmlformats.org/officeDocument/2006/relationships/image" Target="../media/image106.Jpg"/><Relationship Id="rId127" Type="http://schemas.openxmlformats.org/officeDocument/2006/relationships/image" Target="../media/image127.Jpg"/><Relationship Id="rId313" Type="http://schemas.openxmlformats.org/officeDocument/2006/relationships/image" Target="../media/image313.Jpg"/><Relationship Id="rId10" Type="http://schemas.openxmlformats.org/officeDocument/2006/relationships/image" Target="../media/image10.Jpg"/><Relationship Id="rId31" Type="http://schemas.openxmlformats.org/officeDocument/2006/relationships/image" Target="../media/image31.Jpg"/><Relationship Id="rId52" Type="http://schemas.openxmlformats.org/officeDocument/2006/relationships/image" Target="../media/image52.Jpg"/><Relationship Id="rId73" Type="http://schemas.openxmlformats.org/officeDocument/2006/relationships/image" Target="../media/image73.Jpg"/><Relationship Id="rId94" Type="http://schemas.openxmlformats.org/officeDocument/2006/relationships/image" Target="../media/image94.Jpg"/><Relationship Id="rId148" Type="http://schemas.openxmlformats.org/officeDocument/2006/relationships/image" Target="../media/image148.Jpg"/><Relationship Id="rId169" Type="http://schemas.openxmlformats.org/officeDocument/2006/relationships/image" Target="../media/image169.Jpg"/><Relationship Id="rId334" Type="http://schemas.openxmlformats.org/officeDocument/2006/relationships/image" Target="../media/image334.Jpg"/><Relationship Id="rId355" Type="http://schemas.openxmlformats.org/officeDocument/2006/relationships/image" Target="../media/image355.Jpg"/><Relationship Id="rId376" Type="http://schemas.openxmlformats.org/officeDocument/2006/relationships/image" Target="../media/image376.Jpg"/><Relationship Id="rId4" Type="http://schemas.openxmlformats.org/officeDocument/2006/relationships/image" Target="../media/image4.Jpg"/><Relationship Id="rId180" Type="http://schemas.openxmlformats.org/officeDocument/2006/relationships/image" Target="../media/image180.Jpg"/><Relationship Id="rId215" Type="http://schemas.openxmlformats.org/officeDocument/2006/relationships/image" Target="../media/image215.Jpg"/><Relationship Id="rId236" Type="http://schemas.openxmlformats.org/officeDocument/2006/relationships/image" Target="../media/image236.Jpg"/><Relationship Id="rId257" Type="http://schemas.openxmlformats.org/officeDocument/2006/relationships/image" Target="../media/image257.Jpg"/><Relationship Id="rId278" Type="http://schemas.openxmlformats.org/officeDocument/2006/relationships/image" Target="../media/image278.Jpg"/></Relationships>
</file>

<file path=xl/drawings/drawing1.xml><?xml version="1.0" encoding="utf-8"?>
<xdr:wsDr xmlns:xdr="http://schemas.openxmlformats.org/drawingml/2006/spreadsheetDrawing" xmlns:a="http://schemas.openxmlformats.org/drawingml/2006/main">
  <xdr:twoCellAnchor>
    <xdr:from>
      <xdr:col>0</xdr:col>
      <xdr:colOff>209550</xdr:colOff>
      <xdr:row>8</xdr:row>
      <xdr:rowOff>600075</xdr:rowOff>
    </xdr:from>
    <xdr:to>
      <xdr:col>0</xdr:col>
      <xdr:colOff>2114550</xdr:colOff>
      <xdr:row>8</xdr:row>
      <xdr:rowOff>2124075</xdr:rowOff>
    </xdr:to>
    <xdr:pic>
      <xdr:nvPicPr>
        <xdr:cNvPr id="2" name="261/1.jpg">
          <a:extLst>
            <a:ext uri="{FF2B5EF4-FFF2-40B4-BE49-F238E27FC236}">
              <a16:creationId xmlns:a16="http://schemas.microsoft.com/office/drawing/2014/main" xmlns="" id="{00000000-0008-0000-0100-000002000000}"/>
            </a:ext>
          </a:extLst>
        </xdr:cNvPr>
        <xdr:cNvPicPr>
          <a:picLocks noChangeAspect="1"/>
        </xdr:cNvPicPr>
      </xdr:nvPicPr>
      <xdr:blipFill>
        <a:blip xmlns:r="http://schemas.openxmlformats.org/officeDocument/2006/relationships" r:embed="rId1" cstate="print"/>
        <a:stretch>
          <a:fillRect/>
        </a:stretch>
      </xdr:blipFill>
      <xdr:spPr>
        <a:xfrm>
          <a:off x="0" y="0"/>
          <a:ext cx="0" cy="0"/>
        </a:xfrm>
        <a:prstGeom prst="rect">
          <a:avLst/>
        </a:prstGeom>
      </xdr:spPr>
    </xdr:pic>
    <xdr:clientData/>
  </xdr:twoCellAnchor>
  <xdr:twoCellAnchor>
    <xdr:from>
      <xdr:col>1</xdr:col>
      <xdr:colOff>466725</xdr:colOff>
      <xdr:row>8</xdr:row>
      <xdr:rowOff>142875</xdr:rowOff>
    </xdr:from>
    <xdr:to>
      <xdr:col>1</xdr:col>
      <xdr:colOff>1857375</xdr:colOff>
      <xdr:row>8</xdr:row>
      <xdr:rowOff>2581275</xdr:rowOff>
    </xdr:to>
    <xdr:pic>
      <xdr:nvPicPr>
        <xdr:cNvPr id="3" name="262/2.jpg">
          <a:extLst>
            <a:ext uri="{FF2B5EF4-FFF2-40B4-BE49-F238E27FC236}">
              <a16:creationId xmlns:a16="http://schemas.microsoft.com/office/drawing/2014/main" xmlns="" id="{00000000-0008-0000-0100-000003000000}"/>
            </a:ext>
          </a:extLst>
        </xdr:cNvPr>
        <xdr:cNvPicPr>
          <a:picLocks noChangeAspect="1"/>
        </xdr:cNvPicPr>
      </xdr:nvPicPr>
      <xdr:blipFill>
        <a:blip xmlns:r="http://schemas.openxmlformats.org/officeDocument/2006/relationships" r:embed="rId2" cstate="print"/>
        <a:stretch>
          <a:fillRect/>
        </a:stretch>
      </xdr:blipFill>
      <xdr:spPr>
        <a:xfrm>
          <a:off x="0" y="0"/>
          <a:ext cx="0" cy="0"/>
        </a:xfrm>
        <a:prstGeom prst="rect">
          <a:avLst/>
        </a:prstGeom>
      </xdr:spPr>
    </xdr:pic>
    <xdr:clientData/>
  </xdr:twoCellAnchor>
  <xdr:twoCellAnchor>
    <xdr:from>
      <xdr:col>0</xdr:col>
      <xdr:colOff>209550</xdr:colOff>
      <xdr:row>10</xdr:row>
      <xdr:rowOff>638175</xdr:rowOff>
    </xdr:from>
    <xdr:to>
      <xdr:col>0</xdr:col>
      <xdr:colOff>2114550</xdr:colOff>
      <xdr:row>10</xdr:row>
      <xdr:rowOff>2076450</xdr:rowOff>
    </xdr:to>
    <xdr:pic>
      <xdr:nvPicPr>
        <xdr:cNvPr id="4" name="281/1.jpg">
          <a:extLst>
            <a:ext uri="{FF2B5EF4-FFF2-40B4-BE49-F238E27FC236}">
              <a16:creationId xmlns:a16="http://schemas.microsoft.com/office/drawing/2014/main" xmlns="" id="{00000000-0008-0000-0100-000004000000}"/>
            </a:ext>
          </a:extLst>
        </xdr:cNvPr>
        <xdr:cNvPicPr>
          <a:picLocks noChangeAspect="1"/>
        </xdr:cNvPicPr>
      </xdr:nvPicPr>
      <xdr:blipFill>
        <a:blip xmlns:r="http://schemas.openxmlformats.org/officeDocument/2006/relationships" r:embed="rId3" cstate="print"/>
        <a:stretch>
          <a:fillRect/>
        </a:stretch>
      </xdr:blipFill>
      <xdr:spPr>
        <a:xfrm>
          <a:off x="0" y="0"/>
          <a:ext cx="0" cy="0"/>
        </a:xfrm>
        <a:prstGeom prst="rect">
          <a:avLst/>
        </a:prstGeom>
      </xdr:spPr>
    </xdr:pic>
    <xdr:clientData/>
  </xdr:twoCellAnchor>
  <xdr:twoCellAnchor>
    <xdr:from>
      <xdr:col>1</xdr:col>
      <xdr:colOff>209550</xdr:colOff>
      <xdr:row>10</xdr:row>
      <xdr:rowOff>704850</xdr:rowOff>
    </xdr:from>
    <xdr:to>
      <xdr:col>1</xdr:col>
      <xdr:colOff>2114550</xdr:colOff>
      <xdr:row>10</xdr:row>
      <xdr:rowOff>2019300</xdr:rowOff>
    </xdr:to>
    <xdr:pic>
      <xdr:nvPicPr>
        <xdr:cNvPr id="5" name="282/2.jpg">
          <a:extLst>
            <a:ext uri="{FF2B5EF4-FFF2-40B4-BE49-F238E27FC236}">
              <a16:creationId xmlns:a16="http://schemas.microsoft.com/office/drawing/2014/main" xmlns="" id="{00000000-0008-0000-0100-000005000000}"/>
            </a:ext>
          </a:extLst>
        </xdr:cNvPr>
        <xdr:cNvPicPr>
          <a:picLocks noChangeAspect="1"/>
        </xdr:cNvPicPr>
      </xdr:nvPicPr>
      <xdr:blipFill>
        <a:blip xmlns:r="http://schemas.openxmlformats.org/officeDocument/2006/relationships" r:embed="rId4" cstate="print"/>
        <a:stretch>
          <a:fillRect/>
        </a:stretch>
      </xdr:blipFill>
      <xdr:spPr>
        <a:xfrm>
          <a:off x="0" y="0"/>
          <a:ext cx="0" cy="0"/>
        </a:xfrm>
        <a:prstGeom prst="rect">
          <a:avLst/>
        </a:prstGeom>
      </xdr:spPr>
    </xdr:pic>
    <xdr:clientData/>
  </xdr:twoCellAnchor>
  <xdr:twoCellAnchor>
    <xdr:from>
      <xdr:col>2</xdr:col>
      <xdr:colOff>400050</xdr:colOff>
      <xdr:row>10</xdr:row>
      <xdr:rowOff>142875</xdr:rowOff>
    </xdr:from>
    <xdr:to>
      <xdr:col>2</xdr:col>
      <xdr:colOff>1924050</xdr:colOff>
      <xdr:row>10</xdr:row>
      <xdr:rowOff>2581275</xdr:rowOff>
    </xdr:to>
    <xdr:pic>
      <xdr:nvPicPr>
        <xdr:cNvPr id="6" name="283/3.jpg">
          <a:extLst>
            <a:ext uri="{FF2B5EF4-FFF2-40B4-BE49-F238E27FC236}">
              <a16:creationId xmlns:a16="http://schemas.microsoft.com/office/drawing/2014/main" xmlns="" id="{00000000-0008-0000-0100-000006000000}"/>
            </a:ext>
          </a:extLst>
        </xdr:cNvPr>
        <xdr:cNvPicPr>
          <a:picLocks noChangeAspect="1"/>
        </xdr:cNvPicPr>
      </xdr:nvPicPr>
      <xdr:blipFill>
        <a:blip xmlns:r="http://schemas.openxmlformats.org/officeDocument/2006/relationships" r:embed="rId5" cstate="print"/>
        <a:stretch>
          <a:fillRect/>
        </a:stretch>
      </xdr:blipFill>
      <xdr:spPr>
        <a:xfrm>
          <a:off x="0" y="0"/>
          <a:ext cx="0" cy="0"/>
        </a:xfrm>
        <a:prstGeom prst="rect">
          <a:avLst/>
        </a:prstGeom>
      </xdr:spPr>
    </xdr:pic>
    <xdr:clientData/>
  </xdr:twoCellAnchor>
  <xdr:twoCellAnchor>
    <xdr:from>
      <xdr:col>0</xdr:col>
      <xdr:colOff>209550</xdr:colOff>
      <xdr:row>12</xdr:row>
      <xdr:rowOff>571500</xdr:rowOff>
    </xdr:from>
    <xdr:to>
      <xdr:col>0</xdr:col>
      <xdr:colOff>2114550</xdr:colOff>
      <xdr:row>12</xdr:row>
      <xdr:rowOff>2143125</xdr:rowOff>
    </xdr:to>
    <xdr:pic>
      <xdr:nvPicPr>
        <xdr:cNvPr id="7" name="301/1.jpg">
          <a:extLst>
            <a:ext uri="{FF2B5EF4-FFF2-40B4-BE49-F238E27FC236}">
              <a16:creationId xmlns:a16="http://schemas.microsoft.com/office/drawing/2014/main" xmlns="" id="{00000000-0008-0000-0100-000007000000}"/>
            </a:ext>
          </a:extLst>
        </xdr:cNvPr>
        <xdr:cNvPicPr>
          <a:picLocks noChangeAspect="1"/>
        </xdr:cNvPicPr>
      </xdr:nvPicPr>
      <xdr:blipFill>
        <a:blip xmlns:r="http://schemas.openxmlformats.org/officeDocument/2006/relationships" r:embed="rId6" cstate="print"/>
        <a:stretch>
          <a:fillRect/>
        </a:stretch>
      </xdr:blipFill>
      <xdr:spPr>
        <a:xfrm>
          <a:off x="0" y="0"/>
          <a:ext cx="0" cy="0"/>
        </a:xfrm>
        <a:prstGeom prst="rect">
          <a:avLst/>
        </a:prstGeom>
      </xdr:spPr>
    </xdr:pic>
    <xdr:clientData/>
  </xdr:twoCellAnchor>
  <xdr:twoCellAnchor>
    <xdr:from>
      <xdr:col>1</xdr:col>
      <xdr:colOff>209550</xdr:colOff>
      <xdr:row>12</xdr:row>
      <xdr:rowOff>704850</xdr:rowOff>
    </xdr:from>
    <xdr:to>
      <xdr:col>1</xdr:col>
      <xdr:colOff>2114550</xdr:colOff>
      <xdr:row>12</xdr:row>
      <xdr:rowOff>2019300</xdr:rowOff>
    </xdr:to>
    <xdr:pic>
      <xdr:nvPicPr>
        <xdr:cNvPr id="8" name="302/2.jpg">
          <a:extLst>
            <a:ext uri="{FF2B5EF4-FFF2-40B4-BE49-F238E27FC236}">
              <a16:creationId xmlns:a16="http://schemas.microsoft.com/office/drawing/2014/main" xmlns="" id="{00000000-0008-0000-0100-000008000000}"/>
            </a:ext>
          </a:extLst>
        </xdr:cNvPr>
        <xdr:cNvPicPr>
          <a:picLocks noChangeAspect="1"/>
        </xdr:cNvPicPr>
      </xdr:nvPicPr>
      <xdr:blipFill>
        <a:blip xmlns:r="http://schemas.openxmlformats.org/officeDocument/2006/relationships" r:embed="rId7" cstate="print"/>
        <a:stretch>
          <a:fillRect/>
        </a:stretch>
      </xdr:blipFill>
      <xdr:spPr>
        <a:xfrm>
          <a:off x="0" y="0"/>
          <a:ext cx="0" cy="0"/>
        </a:xfrm>
        <a:prstGeom prst="rect">
          <a:avLst/>
        </a:prstGeom>
      </xdr:spPr>
    </xdr:pic>
    <xdr:clientData/>
  </xdr:twoCellAnchor>
  <xdr:twoCellAnchor>
    <xdr:from>
      <xdr:col>2</xdr:col>
      <xdr:colOff>209550</xdr:colOff>
      <xdr:row>12</xdr:row>
      <xdr:rowOff>419100</xdr:rowOff>
    </xdr:from>
    <xdr:to>
      <xdr:col>2</xdr:col>
      <xdr:colOff>2114550</xdr:colOff>
      <xdr:row>12</xdr:row>
      <xdr:rowOff>2305050</xdr:rowOff>
    </xdr:to>
    <xdr:pic>
      <xdr:nvPicPr>
        <xdr:cNvPr id="9" name="303/3.jpg">
          <a:extLst>
            <a:ext uri="{FF2B5EF4-FFF2-40B4-BE49-F238E27FC236}">
              <a16:creationId xmlns:a16="http://schemas.microsoft.com/office/drawing/2014/main" xmlns="" id="{00000000-0008-0000-0100-000009000000}"/>
            </a:ext>
          </a:extLst>
        </xdr:cNvPr>
        <xdr:cNvPicPr>
          <a:picLocks noChangeAspect="1"/>
        </xdr:cNvPicPr>
      </xdr:nvPicPr>
      <xdr:blipFill>
        <a:blip xmlns:r="http://schemas.openxmlformats.org/officeDocument/2006/relationships" r:embed="rId8" cstate="print"/>
        <a:stretch>
          <a:fillRect/>
        </a:stretch>
      </xdr:blipFill>
      <xdr:spPr>
        <a:xfrm>
          <a:off x="0" y="0"/>
          <a:ext cx="0" cy="0"/>
        </a:xfrm>
        <a:prstGeom prst="rect">
          <a:avLst/>
        </a:prstGeom>
      </xdr:spPr>
    </xdr:pic>
    <xdr:clientData/>
  </xdr:twoCellAnchor>
  <xdr:twoCellAnchor>
    <xdr:from>
      <xdr:col>0</xdr:col>
      <xdr:colOff>209550</xdr:colOff>
      <xdr:row>14</xdr:row>
      <xdr:rowOff>504825</xdr:rowOff>
    </xdr:from>
    <xdr:to>
      <xdr:col>0</xdr:col>
      <xdr:colOff>2114550</xdr:colOff>
      <xdr:row>14</xdr:row>
      <xdr:rowOff>2209800</xdr:rowOff>
    </xdr:to>
    <xdr:pic>
      <xdr:nvPicPr>
        <xdr:cNvPr id="10" name="321/1.jpg">
          <a:extLst>
            <a:ext uri="{FF2B5EF4-FFF2-40B4-BE49-F238E27FC236}">
              <a16:creationId xmlns:a16="http://schemas.microsoft.com/office/drawing/2014/main" xmlns="" id="{00000000-0008-0000-0100-00000A000000}"/>
            </a:ext>
          </a:extLst>
        </xdr:cNvPr>
        <xdr:cNvPicPr>
          <a:picLocks noChangeAspect="1"/>
        </xdr:cNvPicPr>
      </xdr:nvPicPr>
      <xdr:blipFill>
        <a:blip xmlns:r="http://schemas.openxmlformats.org/officeDocument/2006/relationships" r:embed="rId9" cstate="print"/>
        <a:stretch>
          <a:fillRect/>
        </a:stretch>
      </xdr:blipFill>
      <xdr:spPr>
        <a:xfrm>
          <a:off x="0" y="0"/>
          <a:ext cx="0" cy="0"/>
        </a:xfrm>
        <a:prstGeom prst="rect">
          <a:avLst/>
        </a:prstGeom>
      </xdr:spPr>
    </xdr:pic>
    <xdr:clientData/>
  </xdr:twoCellAnchor>
  <xdr:twoCellAnchor>
    <xdr:from>
      <xdr:col>1</xdr:col>
      <xdr:colOff>209550</xdr:colOff>
      <xdr:row>14</xdr:row>
      <xdr:rowOff>504825</xdr:rowOff>
    </xdr:from>
    <xdr:to>
      <xdr:col>1</xdr:col>
      <xdr:colOff>2114550</xdr:colOff>
      <xdr:row>14</xdr:row>
      <xdr:rowOff>2219325</xdr:rowOff>
    </xdr:to>
    <xdr:pic>
      <xdr:nvPicPr>
        <xdr:cNvPr id="11" name="322/2.jpg">
          <a:extLst>
            <a:ext uri="{FF2B5EF4-FFF2-40B4-BE49-F238E27FC236}">
              <a16:creationId xmlns:a16="http://schemas.microsoft.com/office/drawing/2014/main" xmlns="" id="{00000000-0008-0000-0100-00000B000000}"/>
            </a:ext>
          </a:extLst>
        </xdr:cNvPr>
        <xdr:cNvPicPr>
          <a:picLocks noChangeAspect="1"/>
        </xdr:cNvPicPr>
      </xdr:nvPicPr>
      <xdr:blipFill>
        <a:blip xmlns:r="http://schemas.openxmlformats.org/officeDocument/2006/relationships" r:embed="rId10" cstate="print"/>
        <a:stretch>
          <a:fillRect/>
        </a:stretch>
      </xdr:blipFill>
      <xdr:spPr>
        <a:xfrm>
          <a:off x="0" y="0"/>
          <a:ext cx="0" cy="0"/>
        </a:xfrm>
        <a:prstGeom prst="rect">
          <a:avLst/>
        </a:prstGeom>
      </xdr:spPr>
    </xdr:pic>
    <xdr:clientData/>
  </xdr:twoCellAnchor>
  <xdr:twoCellAnchor>
    <xdr:from>
      <xdr:col>2</xdr:col>
      <xdr:colOff>485775</xdr:colOff>
      <xdr:row>14</xdr:row>
      <xdr:rowOff>142875</xdr:rowOff>
    </xdr:from>
    <xdr:to>
      <xdr:col>2</xdr:col>
      <xdr:colOff>1847850</xdr:colOff>
      <xdr:row>14</xdr:row>
      <xdr:rowOff>2581275</xdr:rowOff>
    </xdr:to>
    <xdr:pic>
      <xdr:nvPicPr>
        <xdr:cNvPr id="12" name="323/3.jpg">
          <a:extLst>
            <a:ext uri="{FF2B5EF4-FFF2-40B4-BE49-F238E27FC236}">
              <a16:creationId xmlns:a16="http://schemas.microsoft.com/office/drawing/2014/main" xmlns="" id="{00000000-0008-0000-0100-00000C000000}"/>
            </a:ext>
          </a:extLst>
        </xdr:cNvPr>
        <xdr:cNvPicPr>
          <a:picLocks noChangeAspect="1"/>
        </xdr:cNvPicPr>
      </xdr:nvPicPr>
      <xdr:blipFill>
        <a:blip xmlns:r="http://schemas.openxmlformats.org/officeDocument/2006/relationships" r:embed="rId11" cstate="print"/>
        <a:stretch>
          <a:fillRect/>
        </a:stretch>
      </xdr:blipFill>
      <xdr:spPr>
        <a:xfrm>
          <a:off x="0" y="0"/>
          <a:ext cx="0" cy="0"/>
        </a:xfrm>
        <a:prstGeom prst="rect">
          <a:avLst/>
        </a:prstGeom>
      </xdr:spPr>
    </xdr:pic>
    <xdr:clientData/>
  </xdr:twoCellAnchor>
  <xdr:twoCellAnchor>
    <xdr:from>
      <xdr:col>0</xdr:col>
      <xdr:colOff>209550</xdr:colOff>
      <xdr:row>18</xdr:row>
      <xdr:rowOff>628650</xdr:rowOff>
    </xdr:from>
    <xdr:to>
      <xdr:col>0</xdr:col>
      <xdr:colOff>2114550</xdr:colOff>
      <xdr:row>18</xdr:row>
      <xdr:rowOff>2085975</xdr:rowOff>
    </xdr:to>
    <xdr:pic>
      <xdr:nvPicPr>
        <xdr:cNvPr id="13" name="361/1.jpg">
          <a:extLst>
            <a:ext uri="{FF2B5EF4-FFF2-40B4-BE49-F238E27FC236}">
              <a16:creationId xmlns:a16="http://schemas.microsoft.com/office/drawing/2014/main" xmlns="" id="{00000000-0008-0000-0100-00000D000000}"/>
            </a:ext>
          </a:extLst>
        </xdr:cNvPr>
        <xdr:cNvPicPr>
          <a:picLocks noChangeAspect="1"/>
        </xdr:cNvPicPr>
      </xdr:nvPicPr>
      <xdr:blipFill>
        <a:blip xmlns:r="http://schemas.openxmlformats.org/officeDocument/2006/relationships" r:embed="rId12" cstate="print"/>
        <a:stretch>
          <a:fillRect/>
        </a:stretch>
      </xdr:blipFill>
      <xdr:spPr>
        <a:xfrm>
          <a:off x="0" y="0"/>
          <a:ext cx="0" cy="0"/>
        </a:xfrm>
        <a:prstGeom prst="rect">
          <a:avLst/>
        </a:prstGeom>
      </xdr:spPr>
    </xdr:pic>
    <xdr:clientData/>
  </xdr:twoCellAnchor>
  <xdr:twoCellAnchor>
    <xdr:from>
      <xdr:col>1</xdr:col>
      <xdr:colOff>257175</xdr:colOff>
      <xdr:row>18</xdr:row>
      <xdr:rowOff>371475</xdr:rowOff>
    </xdr:from>
    <xdr:to>
      <xdr:col>1</xdr:col>
      <xdr:colOff>2076450</xdr:colOff>
      <xdr:row>18</xdr:row>
      <xdr:rowOff>2343150</xdr:rowOff>
    </xdr:to>
    <xdr:pic>
      <xdr:nvPicPr>
        <xdr:cNvPr id="14" name="362/2.jpg">
          <a:extLst>
            <a:ext uri="{FF2B5EF4-FFF2-40B4-BE49-F238E27FC236}">
              <a16:creationId xmlns:a16="http://schemas.microsoft.com/office/drawing/2014/main" xmlns="" id="{00000000-0008-0000-0100-00000E000000}"/>
            </a:ext>
          </a:extLst>
        </xdr:cNvPr>
        <xdr:cNvPicPr>
          <a:picLocks noChangeAspect="1"/>
        </xdr:cNvPicPr>
      </xdr:nvPicPr>
      <xdr:blipFill>
        <a:blip xmlns:r="http://schemas.openxmlformats.org/officeDocument/2006/relationships" r:embed="rId13" cstate="print"/>
        <a:stretch>
          <a:fillRect/>
        </a:stretch>
      </xdr:blipFill>
      <xdr:spPr>
        <a:xfrm>
          <a:off x="0" y="0"/>
          <a:ext cx="0" cy="0"/>
        </a:xfrm>
        <a:prstGeom prst="rect">
          <a:avLst/>
        </a:prstGeom>
      </xdr:spPr>
    </xdr:pic>
    <xdr:clientData/>
  </xdr:twoCellAnchor>
  <xdr:twoCellAnchor>
    <xdr:from>
      <xdr:col>0</xdr:col>
      <xdr:colOff>209550</xdr:colOff>
      <xdr:row>20</xdr:row>
      <xdr:rowOff>438150</xdr:rowOff>
    </xdr:from>
    <xdr:to>
      <xdr:col>0</xdr:col>
      <xdr:colOff>2114550</xdr:colOff>
      <xdr:row>20</xdr:row>
      <xdr:rowOff>2276475</xdr:rowOff>
    </xdr:to>
    <xdr:pic>
      <xdr:nvPicPr>
        <xdr:cNvPr id="15" name="381/1_OFS.jpg">
          <a:extLst>
            <a:ext uri="{FF2B5EF4-FFF2-40B4-BE49-F238E27FC236}">
              <a16:creationId xmlns:a16="http://schemas.microsoft.com/office/drawing/2014/main" xmlns="" id="{00000000-0008-0000-0100-00000F000000}"/>
            </a:ext>
          </a:extLst>
        </xdr:cNvPr>
        <xdr:cNvPicPr>
          <a:picLocks noChangeAspect="1"/>
        </xdr:cNvPicPr>
      </xdr:nvPicPr>
      <xdr:blipFill>
        <a:blip xmlns:r="http://schemas.openxmlformats.org/officeDocument/2006/relationships" r:embed="rId14" cstate="print"/>
        <a:stretch>
          <a:fillRect/>
        </a:stretch>
      </xdr:blipFill>
      <xdr:spPr>
        <a:xfrm>
          <a:off x="0" y="0"/>
          <a:ext cx="0" cy="0"/>
        </a:xfrm>
        <a:prstGeom prst="rect">
          <a:avLst/>
        </a:prstGeom>
      </xdr:spPr>
    </xdr:pic>
    <xdr:clientData/>
  </xdr:twoCellAnchor>
  <xdr:twoCellAnchor>
    <xdr:from>
      <xdr:col>0</xdr:col>
      <xdr:colOff>219075</xdr:colOff>
      <xdr:row>22</xdr:row>
      <xdr:rowOff>590550</xdr:rowOff>
    </xdr:from>
    <xdr:to>
      <xdr:col>0</xdr:col>
      <xdr:colOff>2114550</xdr:colOff>
      <xdr:row>22</xdr:row>
      <xdr:rowOff>2124075</xdr:rowOff>
    </xdr:to>
    <xdr:pic>
      <xdr:nvPicPr>
        <xdr:cNvPr id="16" name="401/1_NFC.jpg">
          <a:extLst>
            <a:ext uri="{FF2B5EF4-FFF2-40B4-BE49-F238E27FC236}">
              <a16:creationId xmlns:a16="http://schemas.microsoft.com/office/drawing/2014/main" xmlns="" id="{00000000-0008-0000-0100-000010000000}"/>
            </a:ext>
          </a:extLst>
        </xdr:cNvPr>
        <xdr:cNvPicPr>
          <a:picLocks noChangeAspect="1"/>
        </xdr:cNvPicPr>
      </xdr:nvPicPr>
      <xdr:blipFill>
        <a:blip xmlns:r="http://schemas.openxmlformats.org/officeDocument/2006/relationships" r:embed="rId15" cstate="print"/>
        <a:stretch>
          <a:fillRect/>
        </a:stretch>
      </xdr:blipFill>
      <xdr:spPr>
        <a:xfrm>
          <a:off x="0" y="0"/>
          <a:ext cx="0" cy="0"/>
        </a:xfrm>
        <a:prstGeom prst="rect">
          <a:avLst/>
        </a:prstGeom>
      </xdr:spPr>
    </xdr:pic>
    <xdr:clientData/>
  </xdr:twoCellAnchor>
  <xdr:twoCellAnchor>
    <xdr:from>
      <xdr:col>0</xdr:col>
      <xdr:colOff>209550</xdr:colOff>
      <xdr:row>24</xdr:row>
      <xdr:rowOff>590550</xdr:rowOff>
    </xdr:from>
    <xdr:to>
      <xdr:col>0</xdr:col>
      <xdr:colOff>2114550</xdr:colOff>
      <xdr:row>24</xdr:row>
      <xdr:rowOff>2133600</xdr:rowOff>
    </xdr:to>
    <xdr:pic>
      <xdr:nvPicPr>
        <xdr:cNvPr id="17" name="421/1.jpg">
          <a:extLst>
            <a:ext uri="{FF2B5EF4-FFF2-40B4-BE49-F238E27FC236}">
              <a16:creationId xmlns:a16="http://schemas.microsoft.com/office/drawing/2014/main" xmlns="" id="{00000000-0008-0000-0100-000011000000}"/>
            </a:ext>
          </a:extLst>
        </xdr:cNvPr>
        <xdr:cNvPicPr>
          <a:picLocks noChangeAspect="1"/>
        </xdr:cNvPicPr>
      </xdr:nvPicPr>
      <xdr:blipFill>
        <a:blip xmlns:r="http://schemas.openxmlformats.org/officeDocument/2006/relationships" r:embed="rId16" cstate="print"/>
        <a:stretch>
          <a:fillRect/>
        </a:stretch>
      </xdr:blipFill>
      <xdr:spPr>
        <a:xfrm>
          <a:off x="0" y="0"/>
          <a:ext cx="0" cy="0"/>
        </a:xfrm>
        <a:prstGeom prst="rect">
          <a:avLst/>
        </a:prstGeom>
      </xdr:spPr>
    </xdr:pic>
    <xdr:clientData/>
  </xdr:twoCellAnchor>
  <xdr:twoCellAnchor>
    <xdr:from>
      <xdr:col>1</xdr:col>
      <xdr:colOff>209550</xdr:colOff>
      <xdr:row>24</xdr:row>
      <xdr:rowOff>200025</xdr:rowOff>
    </xdr:from>
    <xdr:to>
      <xdr:col>1</xdr:col>
      <xdr:colOff>2114550</xdr:colOff>
      <xdr:row>24</xdr:row>
      <xdr:rowOff>2514600</xdr:rowOff>
    </xdr:to>
    <xdr:pic>
      <xdr:nvPicPr>
        <xdr:cNvPr id="18" name="422/2.jpg">
          <a:extLst>
            <a:ext uri="{FF2B5EF4-FFF2-40B4-BE49-F238E27FC236}">
              <a16:creationId xmlns:a16="http://schemas.microsoft.com/office/drawing/2014/main" xmlns="" id="{00000000-0008-0000-0100-000012000000}"/>
            </a:ext>
          </a:extLst>
        </xdr:cNvPr>
        <xdr:cNvPicPr>
          <a:picLocks noChangeAspect="1"/>
        </xdr:cNvPicPr>
      </xdr:nvPicPr>
      <xdr:blipFill>
        <a:blip xmlns:r="http://schemas.openxmlformats.org/officeDocument/2006/relationships" r:embed="rId17" cstate="print"/>
        <a:stretch>
          <a:fillRect/>
        </a:stretch>
      </xdr:blipFill>
      <xdr:spPr>
        <a:xfrm>
          <a:off x="0" y="0"/>
          <a:ext cx="0" cy="0"/>
        </a:xfrm>
        <a:prstGeom prst="rect">
          <a:avLst/>
        </a:prstGeom>
      </xdr:spPr>
    </xdr:pic>
    <xdr:clientData/>
  </xdr:twoCellAnchor>
  <xdr:twoCellAnchor>
    <xdr:from>
      <xdr:col>2</xdr:col>
      <xdr:colOff>209550</xdr:colOff>
      <xdr:row>24</xdr:row>
      <xdr:rowOff>476250</xdr:rowOff>
    </xdr:from>
    <xdr:to>
      <xdr:col>2</xdr:col>
      <xdr:colOff>2114550</xdr:colOff>
      <xdr:row>24</xdr:row>
      <xdr:rowOff>2238375</xdr:rowOff>
    </xdr:to>
    <xdr:pic>
      <xdr:nvPicPr>
        <xdr:cNvPr id="19" name="423/3.jpg">
          <a:extLst>
            <a:ext uri="{FF2B5EF4-FFF2-40B4-BE49-F238E27FC236}">
              <a16:creationId xmlns:a16="http://schemas.microsoft.com/office/drawing/2014/main" xmlns="" id="{00000000-0008-0000-0100-000013000000}"/>
            </a:ext>
          </a:extLst>
        </xdr:cNvPr>
        <xdr:cNvPicPr>
          <a:picLocks noChangeAspect="1"/>
        </xdr:cNvPicPr>
      </xdr:nvPicPr>
      <xdr:blipFill>
        <a:blip xmlns:r="http://schemas.openxmlformats.org/officeDocument/2006/relationships" r:embed="rId18" cstate="print"/>
        <a:stretch>
          <a:fillRect/>
        </a:stretch>
      </xdr:blipFill>
      <xdr:spPr>
        <a:xfrm>
          <a:off x="0" y="0"/>
          <a:ext cx="0" cy="0"/>
        </a:xfrm>
        <a:prstGeom prst="rect">
          <a:avLst/>
        </a:prstGeom>
      </xdr:spPr>
    </xdr:pic>
    <xdr:clientData/>
  </xdr:twoCellAnchor>
  <xdr:twoCellAnchor>
    <xdr:from>
      <xdr:col>0</xdr:col>
      <xdr:colOff>209550</xdr:colOff>
      <xdr:row>26</xdr:row>
      <xdr:rowOff>971550</xdr:rowOff>
    </xdr:from>
    <xdr:to>
      <xdr:col>0</xdr:col>
      <xdr:colOff>2114550</xdr:colOff>
      <xdr:row>26</xdr:row>
      <xdr:rowOff>1743075</xdr:rowOff>
    </xdr:to>
    <xdr:pic>
      <xdr:nvPicPr>
        <xdr:cNvPr id="20" name="441/1.jpg">
          <a:extLst>
            <a:ext uri="{FF2B5EF4-FFF2-40B4-BE49-F238E27FC236}">
              <a16:creationId xmlns:a16="http://schemas.microsoft.com/office/drawing/2014/main" xmlns="" id="{00000000-0008-0000-0100-000014000000}"/>
            </a:ext>
          </a:extLst>
        </xdr:cNvPr>
        <xdr:cNvPicPr>
          <a:picLocks noChangeAspect="1"/>
        </xdr:cNvPicPr>
      </xdr:nvPicPr>
      <xdr:blipFill>
        <a:blip xmlns:r="http://schemas.openxmlformats.org/officeDocument/2006/relationships" r:embed="rId19" cstate="print"/>
        <a:stretch>
          <a:fillRect/>
        </a:stretch>
      </xdr:blipFill>
      <xdr:spPr>
        <a:xfrm>
          <a:off x="0" y="0"/>
          <a:ext cx="0" cy="0"/>
        </a:xfrm>
        <a:prstGeom prst="rect">
          <a:avLst/>
        </a:prstGeom>
      </xdr:spPr>
    </xdr:pic>
    <xdr:clientData/>
  </xdr:twoCellAnchor>
  <xdr:twoCellAnchor>
    <xdr:from>
      <xdr:col>1</xdr:col>
      <xdr:colOff>209550</xdr:colOff>
      <xdr:row>26</xdr:row>
      <xdr:rowOff>809625</xdr:rowOff>
    </xdr:from>
    <xdr:to>
      <xdr:col>1</xdr:col>
      <xdr:colOff>2114550</xdr:colOff>
      <xdr:row>26</xdr:row>
      <xdr:rowOff>1905000</xdr:rowOff>
    </xdr:to>
    <xdr:pic>
      <xdr:nvPicPr>
        <xdr:cNvPr id="21" name="442/2.jpg">
          <a:extLst>
            <a:ext uri="{FF2B5EF4-FFF2-40B4-BE49-F238E27FC236}">
              <a16:creationId xmlns:a16="http://schemas.microsoft.com/office/drawing/2014/main" xmlns="" id="{00000000-0008-0000-0100-000015000000}"/>
            </a:ext>
          </a:extLst>
        </xdr:cNvPr>
        <xdr:cNvPicPr>
          <a:picLocks noChangeAspect="1"/>
        </xdr:cNvPicPr>
      </xdr:nvPicPr>
      <xdr:blipFill>
        <a:blip xmlns:r="http://schemas.openxmlformats.org/officeDocument/2006/relationships" r:embed="rId20" cstate="print"/>
        <a:stretch>
          <a:fillRect/>
        </a:stretch>
      </xdr:blipFill>
      <xdr:spPr>
        <a:xfrm>
          <a:off x="2421808" y="29568980"/>
          <a:ext cx="1905000" cy="1095375"/>
        </a:xfrm>
        <a:prstGeom prst="rect">
          <a:avLst/>
        </a:prstGeom>
      </xdr:spPr>
    </xdr:pic>
    <xdr:clientData/>
  </xdr:twoCellAnchor>
  <xdr:twoCellAnchor>
    <xdr:from>
      <xdr:col>2</xdr:col>
      <xdr:colOff>361950</xdr:colOff>
      <xdr:row>26</xdr:row>
      <xdr:rowOff>485775</xdr:rowOff>
    </xdr:from>
    <xdr:to>
      <xdr:col>2</xdr:col>
      <xdr:colOff>1962150</xdr:colOff>
      <xdr:row>26</xdr:row>
      <xdr:rowOff>2238375</xdr:rowOff>
    </xdr:to>
    <xdr:pic>
      <xdr:nvPicPr>
        <xdr:cNvPr id="22" name="443/3.jpg">
          <a:extLst>
            <a:ext uri="{FF2B5EF4-FFF2-40B4-BE49-F238E27FC236}">
              <a16:creationId xmlns:a16="http://schemas.microsoft.com/office/drawing/2014/main" xmlns="" id="{00000000-0008-0000-0100-000016000000}"/>
            </a:ext>
          </a:extLst>
        </xdr:cNvPr>
        <xdr:cNvPicPr>
          <a:picLocks noChangeAspect="1"/>
        </xdr:cNvPicPr>
      </xdr:nvPicPr>
      <xdr:blipFill>
        <a:blip xmlns:r="http://schemas.openxmlformats.org/officeDocument/2006/relationships" r:embed="rId21" cstate="print"/>
        <a:stretch>
          <a:fillRect/>
        </a:stretch>
      </xdr:blipFill>
      <xdr:spPr>
        <a:xfrm>
          <a:off x="0" y="0"/>
          <a:ext cx="0" cy="0"/>
        </a:xfrm>
        <a:prstGeom prst="rect">
          <a:avLst/>
        </a:prstGeom>
      </xdr:spPr>
    </xdr:pic>
    <xdr:clientData/>
  </xdr:twoCellAnchor>
  <xdr:twoCellAnchor>
    <xdr:from>
      <xdr:col>0</xdr:col>
      <xdr:colOff>209550</xdr:colOff>
      <xdr:row>28</xdr:row>
      <xdr:rowOff>628650</xdr:rowOff>
    </xdr:from>
    <xdr:to>
      <xdr:col>0</xdr:col>
      <xdr:colOff>2114550</xdr:colOff>
      <xdr:row>28</xdr:row>
      <xdr:rowOff>2095500</xdr:rowOff>
    </xdr:to>
    <xdr:pic>
      <xdr:nvPicPr>
        <xdr:cNvPr id="23" name="461/1.jpg">
          <a:extLst>
            <a:ext uri="{FF2B5EF4-FFF2-40B4-BE49-F238E27FC236}">
              <a16:creationId xmlns:a16="http://schemas.microsoft.com/office/drawing/2014/main" xmlns="" id="{00000000-0008-0000-0100-000017000000}"/>
            </a:ext>
          </a:extLst>
        </xdr:cNvPr>
        <xdr:cNvPicPr>
          <a:picLocks noChangeAspect="1"/>
        </xdr:cNvPicPr>
      </xdr:nvPicPr>
      <xdr:blipFill>
        <a:blip xmlns:r="http://schemas.openxmlformats.org/officeDocument/2006/relationships" r:embed="rId22" cstate="print"/>
        <a:stretch>
          <a:fillRect/>
        </a:stretch>
      </xdr:blipFill>
      <xdr:spPr>
        <a:xfrm>
          <a:off x="0" y="0"/>
          <a:ext cx="0" cy="0"/>
        </a:xfrm>
        <a:prstGeom prst="rect">
          <a:avLst/>
        </a:prstGeom>
      </xdr:spPr>
    </xdr:pic>
    <xdr:clientData/>
  </xdr:twoCellAnchor>
  <xdr:twoCellAnchor>
    <xdr:from>
      <xdr:col>1</xdr:col>
      <xdr:colOff>209550</xdr:colOff>
      <xdr:row>28</xdr:row>
      <xdr:rowOff>561975</xdr:rowOff>
    </xdr:from>
    <xdr:to>
      <xdr:col>1</xdr:col>
      <xdr:colOff>2114550</xdr:colOff>
      <xdr:row>28</xdr:row>
      <xdr:rowOff>2162175</xdr:rowOff>
    </xdr:to>
    <xdr:pic>
      <xdr:nvPicPr>
        <xdr:cNvPr id="24" name="462/2.jpg">
          <a:extLst>
            <a:ext uri="{FF2B5EF4-FFF2-40B4-BE49-F238E27FC236}">
              <a16:creationId xmlns:a16="http://schemas.microsoft.com/office/drawing/2014/main" xmlns="" id="{00000000-0008-0000-0100-000018000000}"/>
            </a:ext>
          </a:extLst>
        </xdr:cNvPr>
        <xdr:cNvPicPr>
          <a:picLocks noChangeAspect="1"/>
        </xdr:cNvPicPr>
      </xdr:nvPicPr>
      <xdr:blipFill>
        <a:blip xmlns:r="http://schemas.openxmlformats.org/officeDocument/2006/relationships" r:embed="rId23" cstate="print"/>
        <a:stretch>
          <a:fillRect/>
        </a:stretch>
      </xdr:blipFill>
      <xdr:spPr>
        <a:xfrm>
          <a:off x="0" y="0"/>
          <a:ext cx="0" cy="0"/>
        </a:xfrm>
        <a:prstGeom prst="rect">
          <a:avLst/>
        </a:prstGeom>
      </xdr:spPr>
    </xdr:pic>
    <xdr:clientData/>
  </xdr:twoCellAnchor>
  <xdr:twoCellAnchor>
    <xdr:from>
      <xdr:col>0</xdr:col>
      <xdr:colOff>209550</xdr:colOff>
      <xdr:row>30</xdr:row>
      <xdr:rowOff>257175</xdr:rowOff>
    </xdr:from>
    <xdr:to>
      <xdr:col>0</xdr:col>
      <xdr:colOff>2114550</xdr:colOff>
      <xdr:row>30</xdr:row>
      <xdr:rowOff>2466975</xdr:rowOff>
    </xdr:to>
    <xdr:pic>
      <xdr:nvPicPr>
        <xdr:cNvPr id="25" name="481/1.jpg">
          <a:extLst>
            <a:ext uri="{FF2B5EF4-FFF2-40B4-BE49-F238E27FC236}">
              <a16:creationId xmlns:a16="http://schemas.microsoft.com/office/drawing/2014/main" xmlns="" id="{00000000-0008-0000-0100-000019000000}"/>
            </a:ext>
          </a:extLst>
        </xdr:cNvPr>
        <xdr:cNvPicPr>
          <a:picLocks noChangeAspect="1"/>
        </xdr:cNvPicPr>
      </xdr:nvPicPr>
      <xdr:blipFill>
        <a:blip xmlns:r="http://schemas.openxmlformats.org/officeDocument/2006/relationships" r:embed="rId24" cstate="print"/>
        <a:stretch>
          <a:fillRect/>
        </a:stretch>
      </xdr:blipFill>
      <xdr:spPr>
        <a:xfrm>
          <a:off x="0" y="0"/>
          <a:ext cx="0" cy="0"/>
        </a:xfrm>
        <a:prstGeom prst="rect">
          <a:avLst/>
        </a:prstGeom>
      </xdr:spPr>
    </xdr:pic>
    <xdr:clientData/>
  </xdr:twoCellAnchor>
  <xdr:twoCellAnchor>
    <xdr:from>
      <xdr:col>1</xdr:col>
      <xdr:colOff>209550</xdr:colOff>
      <xdr:row>30</xdr:row>
      <xdr:rowOff>485775</xdr:rowOff>
    </xdr:from>
    <xdr:to>
      <xdr:col>1</xdr:col>
      <xdr:colOff>2114550</xdr:colOff>
      <xdr:row>30</xdr:row>
      <xdr:rowOff>2238375</xdr:rowOff>
    </xdr:to>
    <xdr:pic>
      <xdr:nvPicPr>
        <xdr:cNvPr id="26" name="482/2.jpg">
          <a:extLst>
            <a:ext uri="{FF2B5EF4-FFF2-40B4-BE49-F238E27FC236}">
              <a16:creationId xmlns:a16="http://schemas.microsoft.com/office/drawing/2014/main" xmlns="" id="{00000000-0008-0000-0100-00001A000000}"/>
            </a:ext>
          </a:extLst>
        </xdr:cNvPr>
        <xdr:cNvPicPr>
          <a:picLocks noChangeAspect="1"/>
        </xdr:cNvPicPr>
      </xdr:nvPicPr>
      <xdr:blipFill>
        <a:blip xmlns:r="http://schemas.openxmlformats.org/officeDocument/2006/relationships" r:embed="rId25" cstate="print"/>
        <a:stretch>
          <a:fillRect/>
        </a:stretch>
      </xdr:blipFill>
      <xdr:spPr>
        <a:xfrm>
          <a:off x="0" y="0"/>
          <a:ext cx="0" cy="0"/>
        </a:xfrm>
        <a:prstGeom prst="rect">
          <a:avLst/>
        </a:prstGeom>
      </xdr:spPr>
    </xdr:pic>
    <xdr:clientData/>
  </xdr:twoCellAnchor>
  <xdr:twoCellAnchor>
    <xdr:from>
      <xdr:col>2</xdr:col>
      <xdr:colOff>381000</xdr:colOff>
      <xdr:row>30</xdr:row>
      <xdr:rowOff>142875</xdr:rowOff>
    </xdr:from>
    <xdr:to>
      <xdr:col>2</xdr:col>
      <xdr:colOff>1952625</xdr:colOff>
      <xdr:row>30</xdr:row>
      <xdr:rowOff>2581275</xdr:rowOff>
    </xdr:to>
    <xdr:pic>
      <xdr:nvPicPr>
        <xdr:cNvPr id="27" name="483/3.jpg">
          <a:extLst>
            <a:ext uri="{FF2B5EF4-FFF2-40B4-BE49-F238E27FC236}">
              <a16:creationId xmlns:a16="http://schemas.microsoft.com/office/drawing/2014/main" xmlns="" id="{00000000-0008-0000-0100-00001B000000}"/>
            </a:ext>
          </a:extLst>
        </xdr:cNvPr>
        <xdr:cNvPicPr>
          <a:picLocks noChangeAspect="1"/>
        </xdr:cNvPicPr>
      </xdr:nvPicPr>
      <xdr:blipFill>
        <a:blip xmlns:r="http://schemas.openxmlformats.org/officeDocument/2006/relationships" r:embed="rId26" cstate="print"/>
        <a:stretch>
          <a:fillRect/>
        </a:stretch>
      </xdr:blipFill>
      <xdr:spPr>
        <a:xfrm>
          <a:off x="0" y="0"/>
          <a:ext cx="0" cy="0"/>
        </a:xfrm>
        <a:prstGeom prst="rect">
          <a:avLst/>
        </a:prstGeom>
      </xdr:spPr>
    </xdr:pic>
    <xdr:clientData/>
  </xdr:twoCellAnchor>
  <xdr:twoCellAnchor>
    <xdr:from>
      <xdr:col>0</xdr:col>
      <xdr:colOff>247650</xdr:colOff>
      <xdr:row>32</xdr:row>
      <xdr:rowOff>571500</xdr:rowOff>
    </xdr:from>
    <xdr:to>
      <xdr:col>0</xdr:col>
      <xdr:colOff>2076450</xdr:colOff>
      <xdr:row>32</xdr:row>
      <xdr:rowOff>2152650</xdr:rowOff>
    </xdr:to>
    <xdr:pic>
      <xdr:nvPicPr>
        <xdr:cNvPr id="28" name="501/1.jpg">
          <a:extLst>
            <a:ext uri="{FF2B5EF4-FFF2-40B4-BE49-F238E27FC236}">
              <a16:creationId xmlns:a16="http://schemas.microsoft.com/office/drawing/2014/main" xmlns="" id="{00000000-0008-0000-0100-00001C000000}"/>
            </a:ext>
          </a:extLst>
        </xdr:cNvPr>
        <xdr:cNvPicPr>
          <a:picLocks noChangeAspect="1"/>
        </xdr:cNvPicPr>
      </xdr:nvPicPr>
      <xdr:blipFill>
        <a:blip xmlns:r="http://schemas.openxmlformats.org/officeDocument/2006/relationships" r:embed="rId27" cstate="print"/>
        <a:stretch>
          <a:fillRect/>
        </a:stretch>
      </xdr:blipFill>
      <xdr:spPr>
        <a:xfrm>
          <a:off x="0" y="0"/>
          <a:ext cx="0" cy="0"/>
        </a:xfrm>
        <a:prstGeom prst="rect">
          <a:avLst/>
        </a:prstGeom>
      </xdr:spPr>
    </xdr:pic>
    <xdr:clientData/>
  </xdr:twoCellAnchor>
  <xdr:twoCellAnchor>
    <xdr:from>
      <xdr:col>0</xdr:col>
      <xdr:colOff>209550</xdr:colOff>
      <xdr:row>34</xdr:row>
      <xdr:rowOff>476250</xdr:rowOff>
    </xdr:from>
    <xdr:to>
      <xdr:col>0</xdr:col>
      <xdr:colOff>2114550</xdr:colOff>
      <xdr:row>34</xdr:row>
      <xdr:rowOff>2247900</xdr:rowOff>
    </xdr:to>
    <xdr:pic>
      <xdr:nvPicPr>
        <xdr:cNvPr id="29" name="521/1.jpg">
          <a:extLst>
            <a:ext uri="{FF2B5EF4-FFF2-40B4-BE49-F238E27FC236}">
              <a16:creationId xmlns:a16="http://schemas.microsoft.com/office/drawing/2014/main" xmlns="" id="{00000000-0008-0000-0100-00001D000000}"/>
            </a:ext>
          </a:extLst>
        </xdr:cNvPr>
        <xdr:cNvPicPr>
          <a:picLocks noChangeAspect="1"/>
        </xdr:cNvPicPr>
      </xdr:nvPicPr>
      <xdr:blipFill>
        <a:blip xmlns:r="http://schemas.openxmlformats.org/officeDocument/2006/relationships" r:embed="rId28" cstate="print"/>
        <a:stretch>
          <a:fillRect/>
        </a:stretch>
      </xdr:blipFill>
      <xdr:spPr>
        <a:xfrm>
          <a:off x="0" y="0"/>
          <a:ext cx="0" cy="0"/>
        </a:xfrm>
        <a:prstGeom prst="rect">
          <a:avLst/>
        </a:prstGeom>
      </xdr:spPr>
    </xdr:pic>
    <xdr:clientData/>
  </xdr:twoCellAnchor>
  <xdr:twoCellAnchor>
    <xdr:from>
      <xdr:col>1</xdr:col>
      <xdr:colOff>485775</xdr:colOff>
      <xdr:row>34</xdr:row>
      <xdr:rowOff>200025</xdr:rowOff>
    </xdr:from>
    <xdr:to>
      <xdr:col>1</xdr:col>
      <xdr:colOff>1847850</xdr:colOff>
      <xdr:row>34</xdr:row>
      <xdr:rowOff>2524125</xdr:rowOff>
    </xdr:to>
    <xdr:pic>
      <xdr:nvPicPr>
        <xdr:cNvPr id="30" name="522/2.jpg">
          <a:extLst>
            <a:ext uri="{FF2B5EF4-FFF2-40B4-BE49-F238E27FC236}">
              <a16:creationId xmlns:a16="http://schemas.microsoft.com/office/drawing/2014/main" xmlns="" id="{00000000-0008-0000-0100-00001E000000}"/>
            </a:ext>
          </a:extLst>
        </xdr:cNvPr>
        <xdr:cNvPicPr>
          <a:picLocks noChangeAspect="1"/>
        </xdr:cNvPicPr>
      </xdr:nvPicPr>
      <xdr:blipFill>
        <a:blip xmlns:r="http://schemas.openxmlformats.org/officeDocument/2006/relationships" r:embed="rId29" cstate="print"/>
        <a:stretch>
          <a:fillRect/>
        </a:stretch>
      </xdr:blipFill>
      <xdr:spPr>
        <a:xfrm>
          <a:off x="0" y="0"/>
          <a:ext cx="0" cy="0"/>
        </a:xfrm>
        <a:prstGeom prst="rect">
          <a:avLst/>
        </a:prstGeom>
      </xdr:spPr>
    </xdr:pic>
    <xdr:clientData/>
  </xdr:twoCellAnchor>
  <xdr:twoCellAnchor>
    <xdr:from>
      <xdr:col>2</xdr:col>
      <xdr:colOff>523875</xdr:colOff>
      <xdr:row>34</xdr:row>
      <xdr:rowOff>371475</xdr:rowOff>
    </xdr:from>
    <xdr:to>
      <xdr:col>2</xdr:col>
      <xdr:colOff>1809750</xdr:colOff>
      <xdr:row>34</xdr:row>
      <xdr:rowOff>2343150</xdr:rowOff>
    </xdr:to>
    <xdr:pic>
      <xdr:nvPicPr>
        <xdr:cNvPr id="31" name="523/3.jpg">
          <a:extLst>
            <a:ext uri="{FF2B5EF4-FFF2-40B4-BE49-F238E27FC236}">
              <a16:creationId xmlns:a16="http://schemas.microsoft.com/office/drawing/2014/main" xmlns="" id="{00000000-0008-0000-0100-00001F000000}"/>
            </a:ext>
          </a:extLst>
        </xdr:cNvPr>
        <xdr:cNvPicPr>
          <a:picLocks noChangeAspect="1"/>
        </xdr:cNvPicPr>
      </xdr:nvPicPr>
      <xdr:blipFill>
        <a:blip xmlns:r="http://schemas.openxmlformats.org/officeDocument/2006/relationships" r:embed="rId30" cstate="print"/>
        <a:stretch>
          <a:fillRect/>
        </a:stretch>
      </xdr:blipFill>
      <xdr:spPr>
        <a:xfrm>
          <a:off x="0" y="0"/>
          <a:ext cx="0" cy="0"/>
        </a:xfrm>
        <a:prstGeom prst="rect">
          <a:avLst/>
        </a:prstGeom>
      </xdr:spPr>
    </xdr:pic>
    <xdr:clientData/>
  </xdr:twoCellAnchor>
  <xdr:twoCellAnchor>
    <xdr:from>
      <xdr:col>0</xdr:col>
      <xdr:colOff>381000</xdr:colOff>
      <xdr:row>36</xdr:row>
      <xdr:rowOff>247650</xdr:rowOff>
    </xdr:from>
    <xdr:to>
      <xdr:col>0</xdr:col>
      <xdr:colOff>1952625</xdr:colOff>
      <xdr:row>36</xdr:row>
      <xdr:rowOff>2466975</xdr:rowOff>
    </xdr:to>
    <xdr:pic>
      <xdr:nvPicPr>
        <xdr:cNvPr id="32" name="541/1.jpg">
          <a:extLst>
            <a:ext uri="{FF2B5EF4-FFF2-40B4-BE49-F238E27FC236}">
              <a16:creationId xmlns:a16="http://schemas.microsoft.com/office/drawing/2014/main" xmlns="" id="{00000000-0008-0000-0100-000020000000}"/>
            </a:ext>
          </a:extLst>
        </xdr:cNvPr>
        <xdr:cNvPicPr>
          <a:picLocks noChangeAspect="1"/>
        </xdr:cNvPicPr>
      </xdr:nvPicPr>
      <xdr:blipFill>
        <a:blip xmlns:r="http://schemas.openxmlformats.org/officeDocument/2006/relationships" r:embed="rId31" cstate="print"/>
        <a:stretch>
          <a:fillRect/>
        </a:stretch>
      </xdr:blipFill>
      <xdr:spPr>
        <a:xfrm>
          <a:off x="0" y="0"/>
          <a:ext cx="0" cy="0"/>
        </a:xfrm>
        <a:prstGeom prst="rect">
          <a:avLst/>
        </a:prstGeom>
      </xdr:spPr>
    </xdr:pic>
    <xdr:clientData/>
  </xdr:twoCellAnchor>
  <xdr:twoCellAnchor>
    <xdr:from>
      <xdr:col>1</xdr:col>
      <xdr:colOff>619125</xdr:colOff>
      <xdr:row>36</xdr:row>
      <xdr:rowOff>428625</xdr:rowOff>
    </xdr:from>
    <xdr:to>
      <xdr:col>1</xdr:col>
      <xdr:colOff>1714500</xdr:colOff>
      <xdr:row>36</xdr:row>
      <xdr:rowOff>2295525</xdr:rowOff>
    </xdr:to>
    <xdr:pic>
      <xdr:nvPicPr>
        <xdr:cNvPr id="33" name="542/2.jpg">
          <a:extLst>
            <a:ext uri="{FF2B5EF4-FFF2-40B4-BE49-F238E27FC236}">
              <a16:creationId xmlns:a16="http://schemas.microsoft.com/office/drawing/2014/main" xmlns="" id="{00000000-0008-0000-0100-000021000000}"/>
            </a:ext>
          </a:extLst>
        </xdr:cNvPr>
        <xdr:cNvPicPr>
          <a:picLocks noChangeAspect="1"/>
        </xdr:cNvPicPr>
      </xdr:nvPicPr>
      <xdr:blipFill>
        <a:blip xmlns:r="http://schemas.openxmlformats.org/officeDocument/2006/relationships" r:embed="rId32" cstate="print"/>
        <a:stretch>
          <a:fillRect/>
        </a:stretch>
      </xdr:blipFill>
      <xdr:spPr>
        <a:xfrm>
          <a:off x="0" y="0"/>
          <a:ext cx="0" cy="0"/>
        </a:xfrm>
        <a:prstGeom prst="rect">
          <a:avLst/>
        </a:prstGeom>
      </xdr:spPr>
    </xdr:pic>
    <xdr:clientData/>
  </xdr:twoCellAnchor>
  <xdr:twoCellAnchor>
    <xdr:from>
      <xdr:col>2</xdr:col>
      <xdr:colOff>209550</xdr:colOff>
      <xdr:row>36</xdr:row>
      <xdr:rowOff>390525</xdr:rowOff>
    </xdr:from>
    <xdr:to>
      <xdr:col>2</xdr:col>
      <xdr:colOff>2114550</xdr:colOff>
      <xdr:row>36</xdr:row>
      <xdr:rowOff>2324100</xdr:rowOff>
    </xdr:to>
    <xdr:pic>
      <xdr:nvPicPr>
        <xdr:cNvPr id="34" name="543/3.jpg">
          <a:extLst>
            <a:ext uri="{FF2B5EF4-FFF2-40B4-BE49-F238E27FC236}">
              <a16:creationId xmlns:a16="http://schemas.microsoft.com/office/drawing/2014/main" xmlns="" id="{00000000-0008-0000-0100-000022000000}"/>
            </a:ext>
          </a:extLst>
        </xdr:cNvPr>
        <xdr:cNvPicPr>
          <a:picLocks noChangeAspect="1"/>
        </xdr:cNvPicPr>
      </xdr:nvPicPr>
      <xdr:blipFill>
        <a:blip xmlns:r="http://schemas.openxmlformats.org/officeDocument/2006/relationships" r:embed="rId33" cstate="print"/>
        <a:stretch>
          <a:fillRect/>
        </a:stretch>
      </xdr:blipFill>
      <xdr:spPr>
        <a:xfrm>
          <a:off x="0" y="0"/>
          <a:ext cx="0" cy="0"/>
        </a:xfrm>
        <a:prstGeom prst="rect">
          <a:avLst/>
        </a:prstGeom>
      </xdr:spPr>
    </xdr:pic>
    <xdr:clientData/>
  </xdr:twoCellAnchor>
  <xdr:twoCellAnchor>
    <xdr:from>
      <xdr:col>0</xdr:col>
      <xdr:colOff>209550</xdr:colOff>
      <xdr:row>38</xdr:row>
      <xdr:rowOff>466725</xdr:rowOff>
    </xdr:from>
    <xdr:to>
      <xdr:col>0</xdr:col>
      <xdr:colOff>2114550</xdr:colOff>
      <xdr:row>38</xdr:row>
      <xdr:rowOff>2247900</xdr:rowOff>
    </xdr:to>
    <xdr:pic>
      <xdr:nvPicPr>
        <xdr:cNvPr id="35" name="561/1.jpg">
          <a:extLst>
            <a:ext uri="{FF2B5EF4-FFF2-40B4-BE49-F238E27FC236}">
              <a16:creationId xmlns:a16="http://schemas.microsoft.com/office/drawing/2014/main" xmlns="" id="{00000000-0008-0000-0100-000023000000}"/>
            </a:ext>
          </a:extLst>
        </xdr:cNvPr>
        <xdr:cNvPicPr>
          <a:picLocks noChangeAspect="1"/>
        </xdr:cNvPicPr>
      </xdr:nvPicPr>
      <xdr:blipFill>
        <a:blip xmlns:r="http://schemas.openxmlformats.org/officeDocument/2006/relationships" r:embed="rId34" cstate="print"/>
        <a:stretch>
          <a:fillRect/>
        </a:stretch>
      </xdr:blipFill>
      <xdr:spPr>
        <a:xfrm>
          <a:off x="0" y="0"/>
          <a:ext cx="0" cy="0"/>
        </a:xfrm>
        <a:prstGeom prst="rect">
          <a:avLst/>
        </a:prstGeom>
      </xdr:spPr>
    </xdr:pic>
    <xdr:clientData/>
  </xdr:twoCellAnchor>
  <xdr:twoCellAnchor>
    <xdr:from>
      <xdr:col>1</xdr:col>
      <xdr:colOff>238125</xdr:colOff>
      <xdr:row>38</xdr:row>
      <xdr:rowOff>514350</xdr:rowOff>
    </xdr:from>
    <xdr:to>
      <xdr:col>1</xdr:col>
      <xdr:colOff>2085975</xdr:colOff>
      <xdr:row>38</xdr:row>
      <xdr:rowOff>2200275</xdr:rowOff>
    </xdr:to>
    <xdr:pic>
      <xdr:nvPicPr>
        <xdr:cNvPr id="36" name="562/2.jpg">
          <a:extLst>
            <a:ext uri="{FF2B5EF4-FFF2-40B4-BE49-F238E27FC236}">
              <a16:creationId xmlns:a16="http://schemas.microsoft.com/office/drawing/2014/main" xmlns="" id="{00000000-0008-0000-0100-000024000000}"/>
            </a:ext>
          </a:extLst>
        </xdr:cNvPr>
        <xdr:cNvPicPr>
          <a:picLocks noChangeAspect="1"/>
        </xdr:cNvPicPr>
      </xdr:nvPicPr>
      <xdr:blipFill>
        <a:blip xmlns:r="http://schemas.openxmlformats.org/officeDocument/2006/relationships" r:embed="rId35" cstate="print"/>
        <a:stretch>
          <a:fillRect/>
        </a:stretch>
      </xdr:blipFill>
      <xdr:spPr>
        <a:xfrm>
          <a:off x="0" y="0"/>
          <a:ext cx="0" cy="0"/>
        </a:xfrm>
        <a:prstGeom prst="rect">
          <a:avLst/>
        </a:prstGeom>
      </xdr:spPr>
    </xdr:pic>
    <xdr:clientData/>
  </xdr:twoCellAnchor>
  <xdr:twoCellAnchor>
    <xdr:from>
      <xdr:col>2</xdr:col>
      <xdr:colOff>209550</xdr:colOff>
      <xdr:row>38</xdr:row>
      <xdr:rowOff>457200</xdr:rowOff>
    </xdr:from>
    <xdr:to>
      <xdr:col>2</xdr:col>
      <xdr:colOff>2114550</xdr:colOff>
      <xdr:row>38</xdr:row>
      <xdr:rowOff>2257425</xdr:rowOff>
    </xdr:to>
    <xdr:pic>
      <xdr:nvPicPr>
        <xdr:cNvPr id="37" name="563/3.jpg">
          <a:extLst>
            <a:ext uri="{FF2B5EF4-FFF2-40B4-BE49-F238E27FC236}">
              <a16:creationId xmlns:a16="http://schemas.microsoft.com/office/drawing/2014/main" xmlns="" id="{00000000-0008-0000-0100-000025000000}"/>
            </a:ext>
          </a:extLst>
        </xdr:cNvPr>
        <xdr:cNvPicPr>
          <a:picLocks noChangeAspect="1"/>
        </xdr:cNvPicPr>
      </xdr:nvPicPr>
      <xdr:blipFill>
        <a:blip xmlns:r="http://schemas.openxmlformats.org/officeDocument/2006/relationships" r:embed="rId36" cstate="print"/>
        <a:stretch>
          <a:fillRect/>
        </a:stretch>
      </xdr:blipFill>
      <xdr:spPr>
        <a:xfrm>
          <a:off x="0" y="0"/>
          <a:ext cx="0" cy="0"/>
        </a:xfrm>
        <a:prstGeom prst="rect">
          <a:avLst/>
        </a:prstGeom>
      </xdr:spPr>
    </xdr:pic>
    <xdr:clientData/>
  </xdr:twoCellAnchor>
  <xdr:twoCellAnchor>
    <xdr:from>
      <xdr:col>0</xdr:col>
      <xdr:colOff>209550</xdr:colOff>
      <xdr:row>40</xdr:row>
      <xdr:rowOff>276225</xdr:rowOff>
    </xdr:from>
    <xdr:to>
      <xdr:col>0</xdr:col>
      <xdr:colOff>2114550</xdr:colOff>
      <xdr:row>40</xdr:row>
      <xdr:rowOff>2438400</xdr:rowOff>
    </xdr:to>
    <xdr:pic>
      <xdr:nvPicPr>
        <xdr:cNvPr id="38" name="581/1_OFS.jpg">
          <a:extLst>
            <a:ext uri="{FF2B5EF4-FFF2-40B4-BE49-F238E27FC236}">
              <a16:creationId xmlns:a16="http://schemas.microsoft.com/office/drawing/2014/main" xmlns="" id="{00000000-0008-0000-0100-000026000000}"/>
            </a:ext>
          </a:extLst>
        </xdr:cNvPr>
        <xdr:cNvPicPr>
          <a:picLocks noChangeAspect="1"/>
        </xdr:cNvPicPr>
      </xdr:nvPicPr>
      <xdr:blipFill>
        <a:blip xmlns:r="http://schemas.openxmlformats.org/officeDocument/2006/relationships" r:embed="rId37" cstate="print"/>
        <a:stretch>
          <a:fillRect/>
        </a:stretch>
      </xdr:blipFill>
      <xdr:spPr>
        <a:xfrm>
          <a:off x="0" y="0"/>
          <a:ext cx="0" cy="0"/>
        </a:xfrm>
        <a:prstGeom prst="rect">
          <a:avLst/>
        </a:prstGeom>
      </xdr:spPr>
    </xdr:pic>
    <xdr:clientData/>
  </xdr:twoCellAnchor>
  <xdr:twoCellAnchor>
    <xdr:from>
      <xdr:col>0</xdr:col>
      <xdr:colOff>209550</xdr:colOff>
      <xdr:row>42</xdr:row>
      <xdr:rowOff>571500</xdr:rowOff>
    </xdr:from>
    <xdr:to>
      <xdr:col>0</xdr:col>
      <xdr:colOff>2114550</xdr:colOff>
      <xdr:row>42</xdr:row>
      <xdr:rowOff>2152650</xdr:rowOff>
    </xdr:to>
    <xdr:pic>
      <xdr:nvPicPr>
        <xdr:cNvPr id="39" name="601/1.jpg">
          <a:extLst>
            <a:ext uri="{FF2B5EF4-FFF2-40B4-BE49-F238E27FC236}">
              <a16:creationId xmlns:a16="http://schemas.microsoft.com/office/drawing/2014/main" xmlns="" id="{00000000-0008-0000-0100-000027000000}"/>
            </a:ext>
          </a:extLst>
        </xdr:cNvPr>
        <xdr:cNvPicPr>
          <a:picLocks noChangeAspect="1"/>
        </xdr:cNvPicPr>
      </xdr:nvPicPr>
      <xdr:blipFill>
        <a:blip xmlns:r="http://schemas.openxmlformats.org/officeDocument/2006/relationships" r:embed="rId38" cstate="print"/>
        <a:stretch>
          <a:fillRect/>
        </a:stretch>
      </xdr:blipFill>
      <xdr:spPr>
        <a:xfrm>
          <a:off x="0" y="0"/>
          <a:ext cx="0" cy="0"/>
        </a:xfrm>
        <a:prstGeom prst="rect">
          <a:avLst/>
        </a:prstGeom>
      </xdr:spPr>
    </xdr:pic>
    <xdr:clientData/>
  </xdr:twoCellAnchor>
  <xdr:twoCellAnchor>
    <xdr:from>
      <xdr:col>0</xdr:col>
      <xdr:colOff>209550</xdr:colOff>
      <xdr:row>44</xdr:row>
      <xdr:rowOff>600075</xdr:rowOff>
    </xdr:from>
    <xdr:to>
      <xdr:col>0</xdr:col>
      <xdr:colOff>2114550</xdr:colOff>
      <xdr:row>44</xdr:row>
      <xdr:rowOff>2114550</xdr:rowOff>
    </xdr:to>
    <xdr:pic>
      <xdr:nvPicPr>
        <xdr:cNvPr id="40" name="621/1.jpg">
          <a:extLst>
            <a:ext uri="{FF2B5EF4-FFF2-40B4-BE49-F238E27FC236}">
              <a16:creationId xmlns:a16="http://schemas.microsoft.com/office/drawing/2014/main" xmlns="" id="{00000000-0008-0000-0100-000028000000}"/>
            </a:ext>
          </a:extLst>
        </xdr:cNvPr>
        <xdr:cNvPicPr>
          <a:picLocks noChangeAspect="1"/>
        </xdr:cNvPicPr>
      </xdr:nvPicPr>
      <xdr:blipFill>
        <a:blip xmlns:r="http://schemas.openxmlformats.org/officeDocument/2006/relationships" r:embed="rId39" cstate="print"/>
        <a:stretch>
          <a:fillRect/>
        </a:stretch>
      </xdr:blipFill>
      <xdr:spPr>
        <a:xfrm>
          <a:off x="0" y="0"/>
          <a:ext cx="0" cy="0"/>
        </a:xfrm>
        <a:prstGeom prst="rect">
          <a:avLst/>
        </a:prstGeom>
      </xdr:spPr>
    </xdr:pic>
    <xdr:clientData/>
  </xdr:twoCellAnchor>
  <xdr:twoCellAnchor>
    <xdr:from>
      <xdr:col>1</xdr:col>
      <xdr:colOff>238125</xdr:colOff>
      <xdr:row>44</xdr:row>
      <xdr:rowOff>657225</xdr:rowOff>
    </xdr:from>
    <xdr:to>
      <xdr:col>1</xdr:col>
      <xdr:colOff>2095500</xdr:colOff>
      <xdr:row>44</xdr:row>
      <xdr:rowOff>2057400</xdr:rowOff>
    </xdr:to>
    <xdr:pic>
      <xdr:nvPicPr>
        <xdr:cNvPr id="41" name="622/2.jpg">
          <a:extLst>
            <a:ext uri="{FF2B5EF4-FFF2-40B4-BE49-F238E27FC236}">
              <a16:creationId xmlns:a16="http://schemas.microsoft.com/office/drawing/2014/main" xmlns="" id="{00000000-0008-0000-0100-000029000000}"/>
            </a:ext>
          </a:extLst>
        </xdr:cNvPr>
        <xdr:cNvPicPr>
          <a:picLocks noChangeAspect="1"/>
        </xdr:cNvPicPr>
      </xdr:nvPicPr>
      <xdr:blipFill>
        <a:blip xmlns:r="http://schemas.openxmlformats.org/officeDocument/2006/relationships" r:embed="rId40" cstate="print"/>
        <a:stretch>
          <a:fillRect/>
        </a:stretch>
      </xdr:blipFill>
      <xdr:spPr>
        <a:xfrm>
          <a:off x="0" y="0"/>
          <a:ext cx="0" cy="0"/>
        </a:xfrm>
        <a:prstGeom prst="rect">
          <a:avLst/>
        </a:prstGeom>
      </xdr:spPr>
    </xdr:pic>
    <xdr:clientData/>
  </xdr:twoCellAnchor>
  <xdr:twoCellAnchor>
    <xdr:from>
      <xdr:col>0</xdr:col>
      <xdr:colOff>209550</xdr:colOff>
      <xdr:row>46</xdr:row>
      <xdr:rowOff>752475</xdr:rowOff>
    </xdr:from>
    <xdr:to>
      <xdr:col>0</xdr:col>
      <xdr:colOff>2114550</xdr:colOff>
      <xdr:row>46</xdr:row>
      <xdr:rowOff>1962150</xdr:rowOff>
    </xdr:to>
    <xdr:pic>
      <xdr:nvPicPr>
        <xdr:cNvPr id="42" name="641/1.jpg">
          <a:extLst>
            <a:ext uri="{FF2B5EF4-FFF2-40B4-BE49-F238E27FC236}">
              <a16:creationId xmlns:a16="http://schemas.microsoft.com/office/drawing/2014/main" xmlns="" id="{00000000-0008-0000-0100-00002A000000}"/>
            </a:ext>
          </a:extLst>
        </xdr:cNvPr>
        <xdr:cNvPicPr>
          <a:picLocks noChangeAspect="1"/>
        </xdr:cNvPicPr>
      </xdr:nvPicPr>
      <xdr:blipFill>
        <a:blip xmlns:r="http://schemas.openxmlformats.org/officeDocument/2006/relationships" r:embed="rId41" cstate="print"/>
        <a:stretch>
          <a:fillRect/>
        </a:stretch>
      </xdr:blipFill>
      <xdr:spPr>
        <a:xfrm>
          <a:off x="0" y="0"/>
          <a:ext cx="0" cy="0"/>
        </a:xfrm>
        <a:prstGeom prst="rect">
          <a:avLst/>
        </a:prstGeom>
      </xdr:spPr>
    </xdr:pic>
    <xdr:clientData/>
  </xdr:twoCellAnchor>
  <xdr:twoCellAnchor>
    <xdr:from>
      <xdr:col>1</xdr:col>
      <xdr:colOff>581025</xdr:colOff>
      <xdr:row>46</xdr:row>
      <xdr:rowOff>142875</xdr:rowOff>
    </xdr:from>
    <xdr:to>
      <xdr:col>1</xdr:col>
      <xdr:colOff>1743075</xdr:colOff>
      <xdr:row>46</xdr:row>
      <xdr:rowOff>2581275</xdr:rowOff>
    </xdr:to>
    <xdr:pic>
      <xdr:nvPicPr>
        <xdr:cNvPr id="43" name="642/2.jpg">
          <a:extLst>
            <a:ext uri="{FF2B5EF4-FFF2-40B4-BE49-F238E27FC236}">
              <a16:creationId xmlns:a16="http://schemas.microsoft.com/office/drawing/2014/main" xmlns="" id="{00000000-0008-0000-0100-00002B000000}"/>
            </a:ext>
          </a:extLst>
        </xdr:cNvPr>
        <xdr:cNvPicPr>
          <a:picLocks noChangeAspect="1"/>
        </xdr:cNvPicPr>
      </xdr:nvPicPr>
      <xdr:blipFill>
        <a:blip xmlns:r="http://schemas.openxmlformats.org/officeDocument/2006/relationships" r:embed="rId42" cstate="print"/>
        <a:stretch>
          <a:fillRect/>
        </a:stretch>
      </xdr:blipFill>
      <xdr:spPr>
        <a:xfrm>
          <a:off x="0" y="0"/>
          <a:ext cx="0" cy="0"/>
        </a:xfrm>
        <a:prstGeom prst="rect">
          <a:avLst/>
        </a:prstGeom>
      </xdr:spPr>
    </xdr:pic>
    <xdr:clientData/>
  </xdr:twoCellAnchor>
  <xdr:twoCellAnchor>
    <xdr:from>
      <xdr:col>0</xdr:col>
      <xdr:colOff>219075</xdr:colOff>
      <xdr:row>48</xdr:row>
      <xdr:rowOff>733425</xdr:rowOff>
    </xdr:from>
    <xdr:to>
      <xdr:col>0</xdr:col>
      <xdr:colOff>2114550</xdr:colOff>
      <xdr:row>48</xdr:row>
      <xdr:rowOff>1990725</xdr:rowOff>
    </xdr:to>
    <xdr:pic>
      <xdr:nvPicPr>
        <xdr:cNvPr id="44" name="661/1_OFS.jpg">
          <a:extLst>
            <a:ext uri="{FF2B5EF4-FFF2-40B4-BE49-F238E27FC236}">
              <a16:creationId xmlns:a16="http://schemas.microsoft.com/office/drawing/2014/main" xmlns="" id="{00000000-0008-0000-0100-00002C000000}"/>
            </a:ext>
          </a:extLst>
        </xdr:cNvPr>
        <xdr:cNvPicPr>
          <a:picLocks noChangeAspect="1"/>
        </xdr:cNvPicPr>
      </xdr:nvPicPr>
      <xdr:blipFill>
        <a:blip xmlns:r="http://schemas.openxmlformats.org/officeDocument/2006/relationships" r:embed="rId43" cstate="print"/>
        <a:stretch>
          <a:fillRect/>
        </a:stretch>
      </xdr:blipFill>
      <xdr:spPr>
        <a:xfrm>
          <a:off x="0" y="0"/>
          <a:ext cx="0" cy="0"/>
        </a:xfrm>
        <a:prstGeom prst="rect">
          <a:avLst/>
        </a:prstGeom>
      </xdr:spPr>
    </xdr:pic>
    <xdr:clientData/>
  </xdr:twoCellAnchor>
  <xdr:twoCellAnchor>
    <xdr:from>
      <xdr:col>0</xdr:col>
      <xdr:colOff>219075</xdr:colOff>
      <xdr:row>50</xdr:row>
      <xdr:rowOff>809625</xdr:rowOff>
    </xdr:from>
    <xdr:to>
      <xdr:col>0</xdr:col>
      <xdr:colOff>2114550</xdr:colOff>
      <xdr:row>50</xdr:row>
      <xdr:rowOff>1905000</xdr:rowOff>
    </xdr:to>
    <xdr:pic>
      <xdr:nvPicPr>
        <xdr:cNvPr id="45" name="681/1.jpg">
          <a:extLst>
            <a:ext uri="{FF2B5EF4-FFF2-40B4-BE49-F238E27FC236}">
              <a16:creationId xmlns:a16="http://schemas.microsoft.com/office/drawing/2014/main" xmlns="" id="{00000000-0008-0000-0100-00002D000000}"/>
            </a:ext>
          </a:extLst>
        </xdr:cNvPr>
        <xdr:cNvPicPr>
          <a:picLocks noChangeAspect="1"/>
        </xdr:cNvPicPr>
      </xdr:nvPicPr>
      <xdr:blipFill>
        <a:blip xmlns:r="http://schemas.openxmlformats.org/officeDocument/2006/relationships" r:embed="rId44" cstate="print"/>
        <a:stretch>
          <a:fillRect/>
        </a:stretch>
      </xdr:blipFill>
      <xdr:spPr>
        <a:xfrm>
          <a:off x="0" y="0"/>
          <a:ext cx="0" cy="0"/>
        </a:xfrm>
        <a:prstGeom prst="rect">
          <a:avLst/>
        </a:prstGeom>
      </xdr:spPr>
    </xdr:pic>
    <xdr:clientData/>
  </xdr:twoCellAnchor>
  <xdr:twoCellAnchor>
    <xdr:from>
      <xdr:col>0</xdr:col>
      <xdr:colOff>209550</xdr:colOff>
      <xdr:row>54</xdr:row>
      <xdr:rowOff>828675</xdr:rowOff>
    </xdr:from>
    <xdr:to>
      <xdr:col>0</xdr:col>
      <xdr:colOff>2124075</xdr:colOff>
      <xdr:row>54</xdr:row>
      <xdr:rowOff>1885950</xdr:rowOff>
    </xdr:to>
    <xdr:pic>
      <xdr:nvPicPr>
        <xdr:cNvPr id="46" name="721/1.jpg">
          <a:extLst>
            <a:ext uri="{FF2B5EF4-FFF2-40B4-BE49-F238E27FC236}">
              <a16:creationId xmlns:a16="http://schemas.microsoft.com/office/drawing/2014/main" xmlns="" id="{00000000-0008-0000-0100-00002E000000}"/>
            </a:ext>
          </a:extLst>
        </xdr:cNvPr>
        <xdr:cNvPicPr>
          <a:picLocks noChangeAspect="1"/>
        </xdr:cNvPicPr>
      </xdr:nvPicPr>
      <xdr:blipFill>
        <a:blip xmlns:r="http://schemas.openxmlformats.org/officeDocument/2006/relationships" r:embed="rId45" cstate="print"/>
        <a:stretch>
          <a:fillRect/>
        </a:stretch>
      </xdr:blipFill>
      <xdr:spPr>
        <a:xfrm>
          <a:off x="0" y="0"/>
          <a:ext cx="0" cy="0"/>
        </a:xfrm>
        <a:prstGeom prst="rect">
          <a:avLst/>
        </a:prstGeom>
      </xdr:spPr>
    </xdr:pic>
    <xdr:clientData/>
  </xdr:twoCellAnchor>
  <xdr:twoCellAnchor>
    <xdr:from>
      <xdr:col>1</xdr:col>
      <xdr:colOff>438150</xdr:colOff>
      <xdr:row>54</xdr:row>
      <xdr:rowOff>333375</xdr:rowOff>
    </xdr:from>
    <xdr:to>
      <xdr:col>1</xdr:col>
      <xdr:colOff>1895475</xdr:colOff>
      <xdr:row>54</xdr:row>
      <xdr:rowOff>2381250</xdr:rowOff>
    </xdr:to>
    <xdr:pic>
      <xdr:nvPicPr>
        <xdr:cNvPr id="47" name="722/2.jpg">
          <a:extLst>
            <a:ext uri="{FF2B5EF4-FFF2-40B4-BE49-F238E27FC236}">
              <a16:creationId xmlns:a16="http://schemas.microsoft.com/office/drawing/2014/main" xmlns="" id="{00000000-0008-0000-0100-00002F000000}"/>
            </a:ext>
          </a:extLst>
        </xdr:cNvPr>
        <xdr:cNvPicPr>
          <a:picLocks noChangeAspect="1"/>
        </xdr:cNvPicPr>
      </xdr:nvPicPr>
      <xdr:blipFill>
        <a:blip xmlns:r="http://schemas.openxmlformats.org/officeDocument/2006/relationships" r:embed="rId46" cstate="print"/>
        <a:stretch>
          <a:fillRect/>
        </a:stretch>
      </xdr:blipFill>
      <xdr:spPr>
        <a:xfrm>
          <a:off x="0" y="0"/>
          <a:ext cx="0" cy="0"/>
        </a:xfrm>
        <a:prstGeom prst="rect">
          <a:avLst/>
        </a:prstGeom>
      </xdr:spPr>
    </xdr:pic>
    <xdr:clientData/>
  </xdr:twoCellAnchor>
  <xdr:twoCellAnchor>
    <xdr:from>
      <xdr:col>2</xdr:col>
      <xdr:colOff>228600</xdr:colOff>
      <xdr:row>54</xdr:row>
      <xdr:rowOff>714375</xdr:rowOff>
    </xdr:from>
    <xdr:to>
      <xdr:col>2</xdr:col>
      <xdr:colOff>2105025</xdr:colOff>
      <xdr:row>54</xdr:row>
      <xdr:rowOff>2000250</xdr:rowOff>
    </xdr:to>
    <xdr:pic>
      <xdr:nvPicPr>
        <xdr:cNvPr id="48" name="723/3.jpg">
          <a:extLst>
            <a:ext uri="{FF2B5EF4-FFF2-40B4-BE49-F238E27FC236}">
              <a16:creationId xmlns:a16="http://schemas.microsoft.com/office/drawing/2014/main" xmlns="" id="{00000000-0008-0000-0100-000030000000}"/>
            </a:ext>
          </a:extLst>
        </xdr:cNvPr>
        <xdr:cNvPicPr>
          <a:picLocks noChangeAspect="1"/>
        </xdr:cNvPicPr>
      </xdr:nvPicPr>
      <xdr:blipFill>
        <a:blip xmlns:r="http://schemas.openxmlformats.org/officeDocument/2006/relationships" r:embed="rId47" cstate="print"/>
        <a:stretch>
          <a:fillRect/>
        </a:stretch>
      </xdr:blipFill>
      <xdr:spPr>
        <a:xfrm>
          <a:off x="0" y="0"/>
          <a:ext cx="0" cy="0"/>
        </a:xfrm>
        <a:prstGeom prst="rect">
          <a:avLst/>
        </a:prstGeom>
      </xdr:spPr>
    </xdr:pic>
    <xdr:clientData/>
  </xdr:twoCellAnchor>
  <xdr:twoCellAnchor>
    <xdr:from>
      <xdr:col>0</xdr:col>
      <xdr:colOff>342900</xdr:colOff>
      <xdr:row>56</xdr:row>
      <xdr:rowOff>762000</xdr:rowOff>
    </xdr:from>
    <xdr:to>
      <xdr:col>0</xdr:col>
      <xdr:colOff>1990725</xdr:colOff>
      <xdr:row>56</xdr:row>
      <xdr:rowOff>1952625</xdr:rowOff>
    </xdr:to>
    <xdr:pic>
      <xdr:nvPicPr>
        <xdr:cNvPr id="49" name="741/1.jpg">
          <a:extLst>
            <a:ext uri="{FF2B5EF4-FFF2-40B4-BE49-F238E27FC236}">
              <a16:creationId xmlns:a16="http://schemas.microsoft.com/office/drawing/2014/main" xmlns="" id="{00000000-0008-0000-0100-000031000000}"/>
            </a:ext>
          </a:extLst>
        </xdr:cNvPr>
        <xdr:cNvPicPr>
          <a:picLocks noChangeAspect="1"/>
        </xdr:cNvPicPr>
      </xdr:nvPicPr>
      <xdr:blipFill>
        <a:blip xmlns:r="http://schemas.openxmlformats.org/officeDocument/2006/relationships" r:embed="rId48" cstate="print"/>
        <a:stretch>
          <a:fillRect/>
        </a:stretch>
      </xdr:blipFill>
      <xdr:spPr>
        <a:xfrm>
          <a:off x="0" y="0"/>
          <a:ext cx="0" cy="0"/>
        </a:xfrm>
        <a:prstGeom prst="rect">
          <a:avLst/>
        </a:prstGeom>
      </xdr:spPr>
    </xdr:pic>
    <xdr:clientData/>
  </xdr:twoCellAnchor>
  <xdr:twoCellAnchor>
    <xdr:from>
      <xdr:col>1</xdr:col>
      <xdr:colOff>704850</xdr:colOff>
      <xdr:row>56</xdr:row>
      <xdr:rowOff>466725</xdr:rowOff>
    </xdr:from>
    <xdr:to>
      <xdr:col>1</xdr:col>
      <xdr:colOff>1619250</xdr:colOff>
      <xdr:row>56</xdr:row>
      <xdr:rowOff>2247900</xdr:rowOff>
    </xdr:to>
    <xdr:pic>
      <xdr:nvPicPr>
        <xdr:cNvPr id="50" name="742/2.jpg">
          <a:extLst>
            <a:ext uri="{FF2B5EF4-FFF2-40B4-BE49-F238E27FC236}">
              <a16:creationId xmlns:a16="http://schemas.microsoft.com/office/drawing/2014/main" xmlns="" id="{00000000-0008-0000-0100-000032000000}"/>
            </a:ext>
          </a:extLst>
        </xdr:cNvPr>
        <xdr:cNvPicPr>
          <a:picLocks noChangeAspect="1"/>
        </xdr:cNvPicPr>
      </xdr:nvPicPr>
      <xdr:blipFill>
        <a:blip xmlns:r="http://schemas.openxmlformats.org/officeDocument/2006/relationships" r:embed="rId49" cstate="print"/>
        <a:stretch>
          <a:fillRect/>
        </a:stretch>
      </xdr:blipFill>
      <xdr:spPr>
        <a:xfrm>
          <a:off x="0" y="0"/>
          <a:ext cx="0" cy="0"/>
        </a:xfrm>
        <a:prstGeom prst="rect">
          <a:avLst/>
        </a:prstGeom>
      </xdr:spPr>
    </xdr:pic>
    <xdr:clientData/>
  </xdr:twoCellAnchor>
  <xdr:twoCellAnchor>
    <xdr:from>
      <xdr:col>2</xdr:col>
      <xdr:colOff>209550</xdr:colOff>
      <xdr:row>56</xdr:row>
      <xdr:rowOff>704850</xdr:rowOff>
    </xdr:from>
    <xdr:to>
      <xdr:col>2</xdr:col>
      <xdr:colOff>2114550</xdr:colOff>
      <xdr:row>56</xdr:row>
      <xdr:rowOff>2009775</xdr:rowOff>
    </xdr:to>
    <xdr:pic>
      <xdr:nvPicPr>
        <xdr:cNvPr id="51" name="743/3.jpg">
          <a:extLst>
            <a:ext uri="{FF2B5EF4-FFF2-40B4-BE49-F238E27FC236}">
              <a16:creationId xmlns:a16="http://schemas.microsoft.com/office/drawing/2014/main" xmlns="" id="{00000000-0008-0000-0100-000033000000}"/>
            </a:ext>
          </a:extLst>
        </xdr:cNvPr>
        <xdr:cNvPicPr>
          <a:picLocks noChangeAspect="1"/>
        </xdr:cNvPicPr>
      </xdr:nvPicPr>
      <xdr:blipFill>
        <a:blip xmlns:r="http://schemas.openxmlformats.org/officeDocument/2006/relationships" r:embed="rId50" cstate="print"/>
        <a:stretch>
          <a:fillRect/>
        </a:stretch>
      </xdr:blipFill>
      <xdr:spPr>
        <a:xfrm>
          <a:off x="0" y="0"/>
          <a:ext cx="0" cy="0"/>
        </a:xfrm>
        <a:prstGeom prst="rect">
          <a:avLst/>
        </a:prstGeom>
      </xdr:spPr>
    </xdr:pic>
    <xdr:clientData/>
  </xdr:twoCellAnchor>
  <xdr:twoCellAnchor>
    <xdr:from>
      <xdr:col>0</xdr:col>
      <xdr:colOff>209550</xdr:colOff>
      <xdr:row>58</xdr:row>
      <xdr:rowOff>771525</xdr:rowOff>
    </xdr:from>
    <xdr:to>
      <xdr:col>0</xdr:col>
      <xdr:colOff>2124075</xdr:colOff>
      <xdr:row>58</xdr:row>
      <xdr:rowOff>1952625</xdr:rowOff>
    </xdr:to>
    <xdr:pic>
      <xdr:nvPicPr>
        <xdr:cNvPr id="52" name="761/1_OFS.jpg">
          <a:extLst>
            <a:ext uri="{FF2B5EF4-FFF2-40B4-BE49-F238E27FC236}">
              <a16:creationId xmlns:a16="http://schemas.microsoft.com/office/drawing/2014/main" xmlns="" id="{00000000-0008-0000-0100-000034000000}"/>
            </a:ext>
          </a:extLst>
        </xdr:cNvPr>
        <xdr:cNvPicPr>
          <a:picLocks noChangeAspect="1"/>
        </xdr:cNvPicPr>
      </xdr:nvPicPr>
      <xdr:blipFill>
        <a:blip xmlns:r="http://schemas.openxmlformats.org/officeDocument/2006/relationships" r:embed="rId51" cstate="print"/>
        <a:stretch>
          <a:fillRect/>
        </a:stretch>
      </xdr:blipFill>
      <xdr:spPr>
        <a:xfrm>
          <a:off x="0" y="0"/>
          <a:ext cx="0" cy="0"/>
        </a:xfrm>
        <a:prstGeom prst="rect">
          <a:avLst/>
        </a:prstGeom>
      </xdr:spPr>
    </xdr:pic>
    <xdr:clientData/>
  </xdr:twoCellAnchor>
  <xdr:twoCellAnchor>
    <xdr:from>
      <xdr:col>0</xdr:col>
      <xdr:colOff>209550</xdr:colOff>
      <xdr:row>60</xdr:row>
      <xdr:rowOff>695325</xdr:rowOff>
    </xdr:from>
    <xdr:to>
      <xdr:col>0</xdr:col>
      <xdr:colOff>2114550</xdr:colOff>
      <xdr:row>60</xdr:row>
      <xdr:rowOff>2028825</xdr:rowOff>
    </xdr:to>
    <xdr:pic>
      <xdr:nvPicPr>
        <xdr:cNvPr id="53" name="781/1.jpg">
          <a:extLst>
            <a:ext uri="{FF2B5EF4-FFF2-40B4-BE49-F238E27FC236}">
              <a16:creationId xmlns:a16="http://schemas.microsoft.com/office/drawing/2014/main" xmlns="" id="{00000000-0008-0000-0100-000035000000}"/>
            </a:ext>
          </a:extLst>
        </xdr:cNvPr>
        <xdr:cNvPicPr>
          <a:picLocks noChangeAspect="1"/>
        </xdr:cNvPicPr>
      </xdr:nvPicPr>
      <xdr:blipFill>
        <a:blip xmlns:r="http://schemas.openxmlformats.org/officeDocument/2006/relationships" r:embed="rId52" cstate="print"/>
        <a:stretch>
          <a:fillRect/>
        </a:stretch>
      </xdr:blipFill>
      <xdr:spPr>
        <a:xfrm>
          <a:off x="0" y="0"/>
          <a:ext cx="0" cy="0"/>
        </a:xfrm>
        <a:prstGeom prst="rect">
          <a:avLst/>
        </a:prstGeom>
      </xdr:spPr>
    </xdr:pic>
    <xdr:clientData/>
  </xdr:twoCellAnchor>
  <xdr:twoCellAnchor>
    <xdr:from>
      <xdr:col>1</xdr:col>
      <xdr:colOff>257175</xdr:colOff>
      <xdr:row>60</xdr:row>
      <xdr:rowOff>285750</xdr:rowOff>
    </xdr:from>
    <xdr:to>
      <xdr:col>1</xdr:col>
      <xdr:colOff>2076450</xdr:colOff>
      <xdr:row>60</xdr:row>
      <xdr:rowOff>2438400</xdr:rowOff>
    </xdr:to>
    <xdr:pic>
      <xdr:nvPicPr>
        <xdr:cNvPr id="54" name="782/2.jpg">
          <a:extLst>
            <a:ext uri="{FF2B5EF4-FFF2-40B4-BE49-F238E27FC236}">
              <a16:creationId xmlns:a16="http://schemas.microsoft.com/office/drawing/2014/main" xmlns="" id="{00000000-0008-0000-0100-000036000000}"/>
            </a:ext>
          </a:extLst>
        </xdr:cNvPr>
        <xdr:cNvPicPr>
          <a:picLocks noChangeAspect="1"/>
        </xdr:cNvPicPr>
      </xdr:nvPicPr>
      <xdr:blipFill>
        <a:blip xmlns:r="http://schemas.openxmlformats.org/officeDocument/2006/relationships" r:embed="rId53" cstate="print"/>
        <a:stretch>
          <a:fillRect/>
        </a:stretch>
      </xdr:blipFill>
      <xdr:spPr>
        <a:xfrm>
          <a:off x="0" y="0"/>
          <a:ext cx="0" cy="0"/>
        </a:xfrm>
        <a:prstGeom prst="rect">
          <a:avLst/>
        </a:prstGeom>
      </xdr:spPr>
    </xdr:pic>
    <xdr:clientData/>
  </xdr:twoCellAnchor>
  <xdr:twoCellAnchor>
    <xdr:from>
      <xdr:col>0</xdr:col>
      <xdr:colOff>209550</xdr:colOff>
      <xdr:row>62</xdr:row>
      <xdr:rowOff>685800</xdr:rowOff>
    </xdr:from>
    <xdr:to>
      <xdr:col>0</xdr:col>
      <xdr:colOff>2114550</xdr:colOff>
      <xdr:row>62</xdr:row>
      <xdr:rowOff>2028825</xdr:rowOff>
    </xdr:to>
    <xdr:pic>
      <xdr:nvPicPr>
        <xdr:cNvPr id="55" name="801/1.jpg">
          <a:extLst>
            <a:ext uri="{FF2B5EF4-FFF2-40B4-BE49-F238E27FC236}">
              <a16:creationId xmlns:a16="http://schemas.microsoft.com/office/drawing/2014/main" xmlns="" id="{00000000-0008-0000-0100-000037000000}"/>
            </a:ext>
          </a:extLst>
        </xdr:cNvPr>
        <xdr:cNvPicPr>
          <a:picLocks noChangeAspect="1"/>
        </xdr:cNvPicPr>
      </xdr:nvPicPr>
      <xdr:blipFill>
        <a:blip xmlns:r="http://schemas.openxmlformats.org/officeDocument/2006/relationships" r:embed="rId54" cstate="print"/>
        <a:stretch>
          <a:fillRect/>
        </a:stretch>
      </xdr:blipFill>
      <xdr:spPr>
        <a:xfrm>
          <a:off x="0" y="0"/>
          <a:ext cx="0" cy="0"/>
        </a:xfrm>
        <a:prstGeom prst="rect">
          <a:avLst/>
        </a:prstGeom>
      </xdr:spPr>
    </xdr:pic>
    <xdr:clientData/>
  </xdr:twoCellAnchor>
  <xdr:twoCellAnchor>
    <xdr:from>
      <xdr:col>1</xdr:col>
      <xdr:colOff>476250</xdr:colOff>
      <xdr:row>62</xdr:row>
      <xdr:rowOff>142875</xdr:rowOff>
    </xdr:from>
    <xdr:to>
      <xdr:col>1</xdr:col>
      <xdr:colOff>1847850</xdr:colOff>
      <xdr:row>62</xdr:row>
      <xdr:rowOff>2581275</xdr:rowOff>
    </xdr:to>
    <xdr:pic>
      <xdr:nvPicPr>
        <xdr:cNvPr id="56" name="802/2.jpg">
          <a:extLst>
            <a:ext uri="{FF2B5EF4-FFF2-40B4-BE49-F238E27FC236}">
              <a16:creationId xmlns:a16="http://schemas.microsoft.com/office/drawing/2014/main" xmlns="" id="{00000000-0008-0000-0100-000038000000}"/>
            </a:ext>
          </a:extLst>
        </xdr:cNvPr>
        <xdr:cNvPicPr>
          <a:picLocks noChangeAspect="1"/>
        </xdr:cNvPicPr>
      </xdr:nvPicPr>
      <xdr:blipFill>
        <a:blip xmlns:r="http://schemas.openxmlformats.org/officeDocument/2006/relationships" r:embed="rId55" cstate="print"/>
        <a:stretch>
          <a:fillRect/>
        </a:stretch>
      </xdr:blipFill>
      <xdr:spPr>
        <a:xfrm>
          <a:off x="0" y="0"/>
          <a:ext cx="0" cy="0"/>
        </a:xfrm>
        <a:prstGeom prst="rect">
          <a:avLst/>
        </a:prstGeom>
      </xdr:spPr>
    </xdr:pic>
    <xdr:clientData/>
  </xdr:twoCellAnchor>
  <xdr:twoCellAnchor>
    <xdr:from>
      <xdr:col>2</xdr:col>
      <xdr:colOff>209550</xdr:colOff>
      <xdr:row>62</xdr:row>
      <xdr:rowOff>847725</xdr:rowOff>
    </xdr:from>
    <xdr:to>
      <xdr:col>2</xdr:col>
      <xdr:colOff>2114550</xdr:colOff>
      <xdr:row>62</xdr:row>
      <xdr:rowOff>1876425</xdr:rowOff>
    </xdr:to>
    <xdr:pic>
      <xdr:nvPicPr>
        <xdr:cNvPr id="57" name="803/3.jpg">
          <a:extLst>
            <a:ext uri="{FF2B5EF4-FFF2-40B4-BE49-F238E27FC236}">
              <a16:creationId xmlns:a16="http://schemas.microsoft.com/office/drawing/2014/main" xmlns="" id="{00000000-0008-0000-0100-000039000000}"/>
            </a:ext>
          </a:extLst>
        </xdr:cNvPr>
        <xdr:cNvPicPr>
          <a:picLocks noChangeAspect="1"/>
        </xdr:cNvPicPr>
      </xdr:nvPicPr>
      <xdr:blipFill>
        <a:blip xmlns:r="http://schemas.openxmlformats.org/officeDocument/2006/relationships" r:embed="rId56" cstate="print"/>
        <a:stretch>
          <a:fillRect/>
        </a:stretch>
      </xdr:blipFill>
      <xdr:spPr>
        <a:xfrm>
          <a:off x="0" y="0"/>
          <a:ext cx="0" cy="0"/>
        </a:xfrm>
        <a:prstGeom prst="rect">
          <a:avLst/>
        </a:prstGeom>
      </xdr:spPr>
    </xdr:pic>
    <xdr:clientData/>
  </xdr:twoCellAnchor>
  <xdr:twoCellAnchor>
    <xdr:from>
      <xdr:col>0</xdr:col>
      <xdr:colOff>247650</xdr:colOff>
      <xdr:row>64</xdr:row>
      <xdr:rowOff>723900</xdr:rowOff>
    </xdr:from>
    <xdr:to>
      <xdr:col>0</xdr:col>
      <xdr:colOff>2085975</xdr:colOff>
      <xdr:row>64</xdr:row>
      <xdr:rowOff>1990725</xdr:rowOff>
    </xdr:to>
    <xdr:pic>
      <xdr:nvPicPr>
        <xdr:cNvPr id="58" name="821/1.jpg">
          <a:extLst>
            <a:ext uri="{FF2B5EF4-FFF2-40B4-BE49-F238E27FC236}">
              <a16:creationId xmlns:a16="http://schemas.microsoft.com/office/drawing/2014/main" xmlns="" id="{00000000-0008-0000-0100-00003A000000}"/>
            </a:ext>
          </a:extLst>
        </xdr:cNvPr>
        <xdr:cNvPicPr>
          <a:picLocks noChangeAspect="1"/>
        </xdr:cNvPicPr>
      </xdr:nvPicPr>
      <xdr:blipFill>
        <a:blip xmlns:r="http://schemas.openxmlformats.org/officeDocument/2006/relationships" r:embed="rId57" cstate="print"/>
        <a:stretch>
          <a:fillRect/>
        </a:stretch>
      </xdr:blipFill>
      <xdr:spPr>
        <a:xfrm>
          <a:off x="0" y="0"/>
          <a:ext cx="0" cy="0"/>
        </a:xfrm>
        <a:prstGeom prst="rect">
          <a:avLst/>
        </a:prstGeom>
      </xdr:spPr>
    </xdr:pic>
    <xdr:clientData/>
  </xdr:twoCellAnchor>
  <xdr:twoCellAnchor>
    <xdr:from>
      <xdr:col>1</xdr:col>
      <xdr:colOff>428625</xdr:colOff>
      <xdr:row>64</xdr:row>
      <xdr:rowOff>476250</xdr:rowOff>
    </xdr:from>
    <xdr:to>
      <xdr:col>1</xdr:col>
      <xdr:colOff>1895475</xdr:colOff>
      <xdr:row>64</xdr:row>
      <xdr:rowOff>2238375</xdr:rowOff>
    </xdr:to>
    <xdr:pic>
      <xdr:nvPicPr>
        <xdr:cNvPr id="59" name="822/2.jpg">
          <a:extLst>
            <a:ext uri="{FF2B5EF4-FFF2-40B4-BE49-F238E27FC236}">
              <a16:creationId xmlns:a16="http://schemas.microsoft.com/office/drawing/2014/main" xmlns="" id="{00000000-0008-0000-0100-00003B000000}"/>
            </a:ext>
          </a:extLst>
        </xdr:cNvPr>
        <xdr:cNvPicPr>
          <a:picLocks noChangeAspect="1"/>
        </xdr:cNvPicPr>
      </xdr:nvPicPr>
      <xdr:blipFill>
        <a:blip xmlns:r="http://schemas.openxmlformats.org/officeDocument/2006/relationships" r:embed="rId58" cstate="print"/>
        <a:stretch>
          <a:fillRect/>
        </a:stretch>
      </xdr:blipFill>
      <xdr:spPr>
        <a:xfrm>
          <a:off x="0" y="0"/>
          <a:ext cx="0" cy="0"/>
        </a:xfrm>
        <a:prstGeom prst="rect">
          <a:avLst/>
        </a:prstGeom>
      </xdr:spPr>
    </xdr:pic>
    <xdr:clientData/>
  </xdr:twoCellAnchor>
  <xdr:twoCellAnchor>
    <xdr:from>
      <xdr:col>0</xdr:col>
      <xdr:colOff>209550</xdr:colOff>
      <xdr:row>66</xdr:row>
      <xdr:rowOff>514350</xdr:rowOff>
    </xdr:from>
    <xdr:to>
      <xdr:col>0</xdr:col>
      <xdr:colOff>2114550</xdr:colOff>
      <xdr:row>66</xdr:row>
      <xdr:rowOff>2209800</xdr:rowOff>
    </xdr:to>
    <xdr:pic>
      <xdr:nvPicPr>
        <xdr:cNvPr id="60" name="841/1.jpg">
          <a:extLst>
            <a:ext uri="{FF2B5EF4-FFF2-40B4-BE49-F238E27FC236}">
              <a16:creationId xmlns:a16="http://schemas.microsoft.com/office/drawing/2014/main" xmlns="" id="{00000000-0008-0000-0100-00003C000000}"/>
            </a:ext>
          </a:extLst>
        </xdr:cNvPr>
        <xdr:cNvPicPr>
          <a:picLocks noChangeAspect="1"/>
        </xdr:cNvPicPr>
      </xdr:nvPicPr>
      <xdr:blipFill>
        <a:blip xmlns:r="http://schemas.openxmlformats.org/officeDocument/2006/relationships" r:embed="rId59" cstate="print"/>
        <a:stretch>
          <a:fillRect/>
        </a:stretch>
      </xdr:blipFill>
      <xdr:spPr>
        <a:xfrm>
          <a:off x="0" y="0"/>
          <a:ext cx="0" cy="0"/>
        </a:xfrm>
        <a:prstGeom prst="rect">
          <a:avLst/>
        </a:prstGeom>
      </xdr:spPr>
    </xdr:pic>
    <xdr:clientData/>
  </xdr:twoCellAnchor>
  <xdr:twoCellAnchor>
    <xdr:from>
      <xdr:col>0</xdr:col>
      <xdr:colOff>209550</xdr:colOff>
      <xdr:row>68</xdr:row>
      <xdr:rowOff>523875</xdr:rowOff>
    </xdr:from>
    <xdr:to>
      <xdr:col>0</xdr:col>
      <xdr:colOff>2124075</xdr:colOff>
      <xdr:row>68</xdr:row>
      <xdr:rowOff>2200275</xdr:rowOff>
    </xdr:to>
    <xdr:pic>
      <xdr:nvPicPr>
        <xdr:cNvPr id="61" name="861/1.jpg">
          <a:extLst>
            <a:ext uri="{FF2B5EF4-FFF2-40B4-BE49-F238E27FC236}">
              <a16:creationId xmlns:a16="http://schemas.microsoft.com/office/drawing/2014/main" xmlns="" id="{00000000-0008-0000-0100-00003D000000}"/>
            </a:ext>
          </a:extLst>
        </xdr:cNvPr>
        <xdr:cNvPicPr>
          <a:picLocks noChangeAspect="1"/>
        </xdr:cNvPicPr>
      </xdr:nvPicPr>
      <xdr:blipFill>
        <a:blip xmlns:r="http://schemas.openxmlformats.org/officeDocument/2006/relationships" r:embed="rId60" cstate="print"/>
        <a:stretch>
          <a:fillRect/>
        </a:stretch>
      </xdr:blipFill>
      <xdr:spPr>
        <a:xfrm>
          <a:off x="0" y="0"/>
          <a:ext cx="0" cy="0"/>
        </a:xfrm>
        <a:prstGeom prst="rect">
          <a:avLst/>
        </a:prstGeom>
      </xdr:spPr>
    </xdr:pic>
    <xdr:clientData/>
  </xdr:twoCellAnchor>
  <xdr:twoCellAnchor>
    <xdr:from>
      <xdr:col>0</xdr:col>
      <xdr:colOff>209550</xdr:colOff>
      <xdr:row>70</xdr:row>
      <xdr:rowOff>809625</xdr:rowOff>
    </xdr:from>
    <xdr:to>
      <xdr:col>0</xdr:col>
      <xdr:colOff>2114550</xdr:colOff>
      <xdr:row>70</xdr:row>
      <xdr:rowOff>1905000</xdr:rowOff>
    </xdr:to>
    <xdr:pic>
      <xdr:nvPicPr>
        <xdr:cNvPr id="62" name="881/1.jpg">
          <a:extLst>
            <a:ext uri="{FF2B5EF4-FFF2-40B4-BE49-F238E27FC236}">
              <a16:creationId xmlns:a16="http://schemas.microsoft.com/office/drawing/2014/main" xmlns="" id="{00000000-0008-0000-0100-00003E000000}"/>
            </a:ext>
          </a:extLst>
        </xdr:cNvPr>
        <xdr:cNvPicPr>
          <a:picLocks noChangeAspect="1"/>
        </xdr:cNvPicPr>
      </xdr:nvPicPr>
      <xdr:blipFill>
        <a:blip xmlns:r="http://schemas.openxmlformats.org/officeDocument/2006/relationships" r:embed="rId61" cstate="print"/>
        <a:stretch>
          <a:fillRect/>
        </a:stretch>
      </xdr:blipFill>
      <xdr:spPr>
        <a:xfrm>
          <a:off x="0" y="0"/>
          <a:ext cx="0" cy="0"/>
        </a:xfrm>
        <a:prstGeom prst="rect">
          <a:avLst/>
        </a:prstGeom>
      </xdr:spPr>
    </xdr:pic>
    <xdr:clientData/>
  </xdr:twoCellAnchor>
  <xdr:twoCellAnchor>
    <xdr:from>
      <xdr:col>0</xdr:col>
      <xdr:colOff>219075</xdr:colOff>
      <xdr:row>72</xdr:row>
      <xdr:rowOff>571500</xdr:rowOff>
    </xdr:from>
    <xdr:to>
      <xdr:col>0</xdr:col>
      <xdr:colOff>2105025</xdr:colOff>
      <xdr:row>72</xdr:row>
      <xdr:rowOff>2143125</xdr:rowOff>
    </xdr:to>
    <xdr:pic>
      <xdr:nvPicPr>
        <xdr:cNvPr id="63" name="901/1_NFC.jpg">
          <a:extLst>
            <a:ext uri="{FF2B5EF4-FFF2-40B4-BE49-F238E27FC236}">
              <a16:creationId xmlns:a16="http://schemas.microsoft.com/office/drawing/2014/main" xmlns="" id="{00000000-0008-0000-0100-00003F000000}"/>
            </a:ext>
          </a:extLst>
        </xdr:cNvPr>
        <xdr:cNvPicPr>
          <a:picLocks noChangeAspect="1"/>
        </xdr:cNvPicPr>
      </xdr:nvPicPr>
      <xdr:blipFill>
        <a:blip xmlns:r="http://schemas.openxmlformats.org/officeDocument/2006/relationships" r:embed="rId62" cstate="print"/>
        <a:stretch>
          <a:fillRect/>
        </a:stretch>
      </xdr:blipFill>
      <xdr:spPr>
        <a:xfrm>
          <a:off x="0" y="0"/>
          <a:ext cx="0" cy="0"/>
        </a:xfrm>
        <a:prstGeom prst="rect">
          <a:avLst/>
        </a:prstGeom>
      </xdr:spPr>
    </xdr:pic>
    <xdr:clientData/>
  </xdr:twoCellAnchor>
  <xdr:twoCellAnchor>
    <xdr:from>
      <xdr:col>0</xdr:col>
      <xdr:colOff>219075</xdr:colOff>
      <xdr:row>74</xdr:row>
      <xdr:rowOff>571500</xdr:rowOff>
    </xdr:from>
    <xdr:to>
      <xdr:col>0</xdr:col>
      <xdr:colOff>2105025</xdr:colOff>
      <xdr:row>74</xdr:row>
      <xdr:rowOff>2143125</xdr:rowOff>
    </xdr:to>
    <xdr:pic>
      <xdr:nvPicPr>
        <xdr:cNvPr id="64" name="921/1_OFS.jpg">
          <a:extLst>
            <a:ext uri="{FF2B5EF4-FFF2-40B4-BE49-F238E27FC236}">
              <a16:creationId xmlns:a16="http://schemas.microsoft.com/office/drawing/2014/main" xmlns="" id="{00000000-0008-0000-0100-000040000000}"/>
            </a:ext>
          </a:extLst>
        </xdr:cNvPr>
        <xdr:cNvPicPr>
          <a:picLocks noChangeAspect="1"/>
        </xdr:cNvPicPr>
      </xdr:nvPicPr>
      <xdr:blipFill>
        <a:blip xmlns:r="http://schemas.openxmlformats.org/officeDocument/2006/relationships" r:embed="rId62" cstate="print"/>
        <a:stretch>
          <a:fillRect/>
        </a:stretch>
      </xdr:blipFill>
      <xdr:spPr>
        <a:xfrm>
          <a:off x="0" y="0"/>
          <a:ext cx="0" cy="0"/>
        </a:xfrm>
        <a:prstGeom prst="rect">
          <a:avLst/>
        </a:prstGeom>
      </xdr:spPr>
    </xdr:pic>
    <xdr:clientData/>
  </xdr:twoCellAnchor>
  <xdr:twoCellAnchor>
    <xdr:from>
      <xdr:col>0</xdr:col>
      <xdr:colOff>209550</xdr:colOff>
      <xdr:row>76</xdr:row>
      <xdr:rowOff>552450</xdr:rowOff>
    </xdr:from>
    <xdr:to>
      <xdr:col>0</xdr:col>
      <xdr:colOff>2114550</xdr:colOff>
      <xdr:row>76</xdr:row>
      <xdr:rowOff>2162175</xdr:rowOff>
    </xdr:to>
    <xdr:pic>
      <xdr:nvPicPr>
        <xdr:cNvPr id="65" name="941/1_OFS.jpg">
          <a:extLst>
            <a:ext uri="{FF2B5EF4-FFF2-40B4-BE49-F238E27FC236}">
              <a16:creationId xmlns:a16="http://schemas.microsoft.com/office/drawing/2014/main" xmlns="" id="{00000000-0008-0000-0100-000041000000}"/>
            </a:ext>
          </a:extLst>
        </xdr:cNvPr>
        <xdr:cNvPicPr>
          <a:picLocks noChangeAspect="1"/>
        </xdr:cNvPicPr>
      </xdr:nvPicPr>
      <xdr:blipFill>
        <a:blip xmlns:r="http://schemas.openxmlformats.org/officeDocument/2006/relationships" r:embed="rId63" cstate="print"/>
        <a:stretch>
          <a:fillRect/>
        </a:stretch>
      </xdr:blipFill>
      <xdr:spPr>
        <a:xfrm>
          <a:off x="0" y="0"/>
          <a:ext cx="0" cy="0"/>
        </a:xfrm>
        <a:prstGeom prst="rect">
          <a:avLst/>
        </a:prstGeom>
      </xdr:spPr>
    </xdr:pic>
    <xdr:clientData/>
  </xdr:twoCellAnchor>
  <xdr:twoCellAnchor>
    <xdr:from>
      <xdr:col>0</xdr:col>
      <xdr:colOff>209550</xdr:colOff>
      <xdr:row>78</xdr:row>
      <xdr:rowOff>523875</xdr:rowOff>
    </xdr:from>
    <xdr:to>
      <xdr:col>0</xdr:col>
      <xdr:colOff>2124075</xdr:colOff>
      <xdr:row>78</xdr:row>
      <xdr:rowOff>2200275</xdr:rowOff>
    </xdr:to>
    <xdr:pic>
      <xdr:nvPicPr>
        <xdr:cNvPr id="66" name="961/1.jpg">
          <a:extLst>
            <a:ext uri="{FF2B5EF4-FFF2-40B4-BE49-F238E27FC236}">
              <a16:creationId xmlns:a16="http://schemas.microsoft.com/office/drawing/2014/main" xmlns="" id="{00000000-0008-0000-0100-000042000000}"/>
            </a:ext>
          </a:extLst>
        </xdr:cNvPr>
        <xdr:cNvPicPr>
          <a:picLocks noChangeAspect="1"/>
        </xdr:cNvPicPr>
      </xdr:nvPicPr>
      <xdr:blipFill>
        <a:blip xmlns:r="http://schemas.openxmlformats.org/officeDocument/2006/relationships" r:embed="rId64" cstate="print"/>
        <a:stretch>
          <a:fillRect/>
        </a:stretch>
      </xdr:blipFill>
      <xdr:spPr>
        <a:xfrm>
          <a:off x="0" y="0"/>
          <a:ext cx="0" cy="0"/>
        </a:xfrm>
        <a:prstGeom prst="rect">
          <a:avLst/>
        </a:prstGeom>
      </xdr:spPr>
    </xdr:pic>
    <xdr:clientData/>
  </xdr:twoCellAnchor>
  <xdr:twoCellAnchor>
    <xdr:from>
      <xdr:col>0</xdr:col>
      <xdr:colOff>209550</xdr:colOff>
      <xdr:row>80</xdr:row>
      <xdr:rowOff>771525</xdr:rowOff>
    </xdr:from>
    <xdr:to>
      <xdr:col>0</xdr:col>
      <xdr:colOff>2114550</xdr:colOff>
      <xdr:row>80</xdr:row>
      <xdr:rowOff>1943100</xdr:rowOff>
    </xdr:to>
    <xdr:pic>
      <xdr:nvPicPr>
        <xdr:cNvPr id="67" name="981/1.jpg">
          <a:extLst>
            <a:ext uri="{FF2B5EF4-FFF2-40B4-BE49-F238E27FC236}">
              <a16:creationId xmlns:a16="http://schemas.microsoft.com/office/drawing/2014/main" xmlns="" id="{00000000-0008-0000-0100-000043000000}"/>
            </a:ext>
          </a:extLst>
        </xdr:cNvPr>
        <xdr:cNvPicPr>
          <a:picLocks noChangeAspect="1"/>
        </xdr:cNvPicPr>
      </xdr:nvPicPr>
      <xdr:blipFill>
        <a:blip xmlns:r="http://schemas.openxmlformats.org/officeDocument/2006/relationships" r:embed="rId65" cstate="print"/>
        <a:stretch>
          <a:fillRect/>
        </a:stretch>
      </xdr:blipFill>
      <xdr:spPr>
        <a:xfrm>
          <a:off x="0" y="0"/>
          <a:ext cx="0" cy="0"/>
        </a:xfrm>
        <a:prstGeom prst="rect">
          <a:avLst/>
        </a:prstGeom>
      </xdr:spPr>
    </xdr:pic>
    <xdr:clientData/>
  </xdr:twoCellAnchor>
  <xdr:twoCellAnchor>
    <xdr:from>
      <xdr:col>0</xdr:col>
      <xdr:colOff>209550</xdr:colOff>
      <xdr:row>82</xdr:row>
      <xdr:rowOff>742950</xdr:rowOff>
    </xdr:from>
    <xdr:to>
      <xdr:col>0</xdr:col>
      <xdr:colOff>2124075</xdr:colOff>
      <xdr:row>82</xdr:row>
      <xdr:rowOff>1971675</xdr:rowOff>
    </xdr:to>
    <xdr:pic>
      <xdr:nvPicPr>
        <xdr:cNvPr id="68" name="1001/1.jpg">
          <a:extLst>
            <a:ext uri="{FF2B5EF4-FFF2-40B4-BE49-F238E27FC236}">
              <a16:creationId xmlns:a16="http://schemas.microsoft.com/office/drawing/2014/main" xmlns="" id="{00000000-0008-0000-0100-000044000000}"/>
            </a:ext>
          </a:extLst>
        </xdr:cNvPr>
        <xdr:cNvPicPr>
          <a:picLocks noChangeAspect="1"/>
        </xdr:cNvPicPr>
      </xdr:nvPicPr>
      <xdr:blipFill>
        <a:blip xmlns:r="http://schemas.openxmlformats.org/officeDocument/2006/relationships" r:embed="rId66" cstate="print"/>
        <a:stretch>
          <a:fillRect/>
        </a:stretch>
      </xdr:blipFill>
      <xdr:spPr>
        <a:xfrm>
          <a:off x="0" y="0"/>
          <a:ext cx="0" cy="0"/>
        </a:xfrm>
        <a:prstGeom prst="rect">
          <a:avLst/>
        </a:prstGeom>
      </xdr:spPr>
    </xdr:pic>
    <xdr:clientData/>
  </xdr:twoCellAnchor>
  <xdr:twoCellAnchor>
    <xdr:from>
      <xdr:col>0</xdr:col>
      <xdr:colOff>209550</xdr:colOff>
      <xdr:row>84</xdr:row>
      <xdr:rowOff>800100</xdr:rowOff>
    </xdr:from>
    <xdr:to>
      <xdr:col>0</xdr:col>
      <xdr:colOff>2114550</xdr:colOff>
      <xdr:row>84</xdr:row>
      <xdr:rowOff>1924050</xdr:rowOff>
    </xdr:to>
    <xdr:pic>
      <xdr:nvPicPr>
        <xdr:cNvPr id="69" name="1021/1.jpg">
          <a:extLst>
            <a:ext uri="{FF2B5EF4-FFF2-40B4-BE49-F238E27FC236}">
              <a16:creationId xmlns:a16="http://schemas.microsoft.com/office/drawing/2014/main" xmlns="" id="{00000000-0008-0000-0100-000045000000}"/>
            </a:ext>
          </a:extLst>
        </xdr:cNvPr>
        <xdr:cNvPicPr>
          <a:picLocks noChangeAspect="1"/>
        </xdr:cNvPicPr>
      </xdr:nvPicPr>
      <xdr:blipFill>
        <a:blip xmlns:r="http://schemas.openxmlformats.org/officeDocument/2006/relationships" r:embed="rId67" cstate="print"/>
        <a:stretch>
          <a:fillRect/>
        </a:stretch>
      </xdr:blipFill>
      <xdr:spPr>
        <a:xfrm>
          <a:off x="0" y="0"/>
          <a:ext cx="0" cy="0"/>
        </a:xfrm>
        <a:prstGeom prst="rect">
          <a:avLst/>
        </a:prstGeom>
      </xdr:spPr>
    </xdr:pic>
    <xdr:clientData/>
  </xdr:twoCellAnchor>
  <xdr:twoCellAnchor>
    <xdr:from>
      <xdr:col>0</xdr:col>
      <xdr:colOff>209550</xdr:colOff>
      <xdr:row>86</xdr:row>
      <xdr:rowOff>390525</xdr:rowOff>
    </xdr:from>
    <xdr:to>
      <xdr:col>0</xdr:col>
      <xdr:colOff>2114550</xdr:colOff>
      <xdr:row>86</xdr:row>
      <xdr:rowOff>2324100</xdr:rowOff>
    </xdr:to>
    <xdr:pic>
      <xdr:nvPicPr>
        <xdr:cNvPr id="70" name="1041/1.jpg">
          <a:extLst>
            <a:ext uri="{FF2B5EF4-FFF2-40B4-BE49-F238E27FC236}">
              <a16:creationId xmlns:a16="http://schemas.microsoft.com/office/drawing/2014/main" xmlns="" id="{00000000-0008-0000-0100-000046000000}"/>
            </a:ext>
          </a:extLst>
        </xdr:cNvPr>
        <xdr:cNvPicPr>
          <a:picLocks noChangeAspect="1"/>
        </xdr:cNvPicPr>
      </xdr:nvPicPr>
      <xdr:blipFill>
        <a:blip xmlns:r="http://schemas.openxmlformats.org/officeDocument/2006/relationships" r:embed="rId68" cstate="print"/>
        <a:stretch>
          <a:fillRect/>
        </a:stretch>
      </xdr:blipFill>
      <xdr:spPr>
        <a:xfrm>
          <a:off x="0" y="0"/>
          <a:ext cx="0" cy="0"/>
        </a:xfrm>
        <a:prstGeom prst="rect">
          <a:avLst/>
        </a:prstGeom>
      </xdr:spPr>
    </xdr:pic>
    <xdr:clientData/>
  </xdr:twoCellAnchor>
  <xdr:twoCellAnchor>
    <xdr:from>
      <xdr:col>1</xdr:col>
      <xdr:colOff>209550</xdr:colOff>
      <xdr:row>86</xdr:row>
      <xdr:rowOff>638175</xdr:rowOff>
    </xdr:from>
    <xdr:to>
      <xdr:col>1</xdr:col>
      <xdr:colOff>2124075</xdr:colOff>
      <xdr:row>86</xdr:row>
      <xdr:rowOff>2076450</xdr:rowOff>
    </xdr:to>
    <xdr:pic>
      <xdr:nvPicPr>
        <xdr:cNvPr id="71" name="1042/2.jpg">
          <a:extLst>
            <a:ext uri="{FF2B5EF4-FFF2-40B4-BE49-F238E27FC236}">
              <a16:creationId xmlns:a16="http://schemas.microsoft.com/office/drawing/2014/main" xmlns="" id="{00000000-0008-0000-0100-000047000000}"/>
            </a:ext>
          </a:extLst>
        </xdr:cNvPr>
        <xdr:cNvPicPr>
          <a:picLocks noChangeAspect="1"/>
        </xdr:cNvPicPr>
      </xdr:nvPicPr>
      <xdr:blipFill>
        <a:blip xmlns:r="http://schemas.openxmlformats.org/officeDocument/2006/relationships" r:embed="rId69" cstate="print"/>
        <a:stretch>
          <a:fillRect/>
        </a:stretch>
      </xdr:blipFill>
      <xdr:spPr>
        <a:xfrm>
          <a:off x="0" y="0"/>
          <a:ext cx="0" cy="0"/>
        </a:xfrm>
        <a:prstGeom prst="rect">
          <a:avLst/>
        </a:prstGeom>
      </xdr:spPr>
    </xdr:pic>
    <xdr:clientData/>
  </xdr:twoCellAnchor>
  <xdr:twoCellAnchor>
    <xdr:from>
      <xdr:col>0</xdr:col>
      <xdr:colOff>257175</xdr:colOff>
      <xdr:row>88</xdr:row>
      <xdr:rowOff>781050</xdr:rowOff>
    </xdr:from>
    <xdr:to>
      <xdr:col>0</xdr:col>
      <xdr:colOff>2076450</xdr:colOff>
      <xdr:row>88</xdr:row>
      <xdr:rowOff>1933575</xdr:rowOff>
    </xdr:to>
    <xdr:pic>
      <xdr:nvPicPr>
        <xdr:cNvPr id="72" name="1061/1.jpg">
          <a:extLst>
            <a:ext uri="{FF2B5EF4-FFF2-40B4-BE49-F238E27FC236}">
              <a16:creationId xmlns:a16="http://schemas.microsoft.com/office/drawing/2014/main" xmlns="" id="{00000000-0008-0000-0100-000048000000}"/>
            </a:ext>
          </a:extLst>
        </xdr:cNvPr>
        <xdr:cNvPicPr>
          <a:picLocks noChangeAspect="1"/>
        </xdr:cNvPicPr>
      </xdr:nvPicPr>
      <xdr:blipFill>
        <a:blip xmlns:r="http://schemas.openxmlformats.org/officeDocument/2006/relationships" r:embed="rId70" cstate="print"/>
        <a:stretch>
          <a:fillRect/>
        </a:stretch>
      </xdr:blipFill>
      <xdr:spPr>
        <a:xfrm>
          <a:off x="0" y="0"/>
          <a:ext cx="0" cy="0"/>
        </a:xfrm>
        <a:prstGeom prst="rect">
          <a:avLst/>
        </a:prstGeom>
      </xdr:spPr>
    </xdr:pic>
    <xdr:clientData/>
  </xdr:twoCellAnchor>
  <xdr:twoCellAnchor>
    <xdr:from>
      <xdr:col>1</xdr:col>
      <xdr:colOff>257175</xdr:colOff>
      <xdr:row>88</xdr:row>
      <xdr:rowOff>581025</xdr:rowOff>
    </xdr:from>
    <xdr:to>
      <xdr:col>1</xdr:col>
      <xdr:colOff>2076450</xdr:colOff>
      <xdr:row>88</xdr:row>
      <xdr:rowOff>2133600</xdr:rowOff>
    </xdr:to>
    <xdr:pic>
      <xdr:nvPicPr>
        <xdr:cNvPr id="73" name="1062/2.jpg">
          <a:extLst>
            <a:ext uri="{FF2B5EF4-FFF2-40B4-BE49-F238E27FC236}">
              <a16:creationId xmlns:a16="http://schemas.microsoft.com/office/drawing/2014/main" xmlns="" id="{00000000-0008-0000-0100-000049000000}"/>
            </a:ext>
          </a:extLst>
        </xdr:cNvPr>
        <xdr:cNvPicPr>
          <a:picLocks noChangeAspect="1"/>
        </xdr:cNvPicPr>
      </xdr:nvPicPr>
      <xdr:blipFill>
        <a:blip xmlns:r="http://schemas.openxmlformats.org/officeDocument/2006/relationships" r:embed="rId71" cstate="print"/>
        <a:stretch>
          <a:fillRect/>
        </a:stretch>
      </xdr:blipFill>
      <xdr:spPr>
        <a:xfrm>
          <a:off x="0" y="0"/>
          <a:ext cx="0" cy="0"/>
        </a:xfrm>
        <a:prstGeom prst="rect">
          <a:avLst/>
        </a:prstGeom>
      </xdr:spPr>
    </xdr:pic>
    <xdr:clientData/>
  </xdr:twoCellAnchor>
  <xdr:twoCellAnchor>
    <xdr:from>
      <xdr:col>2</xdr:col>
      <xdr:colOff>323850</xdr:colOff>
      <xdr:row>88</xdr:row>
      <xdr:rowOff>352425</xdr:rowOff>
    </xdr:from>
    <xdr:to>
      <xdr:col>2</xdr:col>
      <xdr:colOff>2000250</xdr:colOff>
      <xdr:row>88</xdr:row>
      <xdr:rowOff>2362200</xdr:rowOff>
    </xdr:to>
    <xdr:pic>
      <xdr:nvPicPr>
        <xdr:cNvPr id="74" name="1063/3.jpg">
          <a:extLst>
            <a:ext uri="{FF2B5EF4-FFF2-40B4-BE49-F238E27FC236}">
              <a16:creationId xmlns:a16="http://schemas.microsoft.com/office/drawing/2014/main" xmlns="" id="{00000000-0008-0000-0100-00004A000000}"/>
            </a:ext>
          </a:extLst>
        </xdr:cNvPr>
        <xdr:cNvPicPr>
          <a:picLocks noChangeAspect="1"/>
        </xdr:cNvPicPr>
      </xdr:nvPicPr>
      <xdr:blipFill>
        <a:blip xmlns:r="http://schemas.openxmlformats.org/officeDocument/2006/relationships" r:embed="rId72" cstate="print"/>
        <a:stretch>
          <a:fillRect/>
        </a:stretch>
      </xdr:blipFill>
      <xdr:spPr>
        <a:xfrm>
          <a:off x="0" y="0"/>
          <a:ext cx="0" cy="0"/>
        </a:xfrm>
        <a:prstGeom prst="rect">
          <a:avLst/>
        </a:prstGeom>
      </xdr:spPr>
    </xdr:pic>
    <xdr:clientData/>
  </xdr:twoCellAnchor>
  <xdr:twoCellAnchor>
    <xdr:from>
      <xdr:col>0</xdr:col>
      <xdr:colOff>209550</xdr:colOff>
      <xdr:row>90</xdr:row>
      <xdr:rowOff>828675</xdr:rowOff>
    </xdr:from>
    <xdr:to>
      <xdr:col>0</xdr:col>
      <xdr:colOff>2124075</xdr:colOff>
      <xdr:row>90</xdr:row>
      <xdr:rowOff>1885950</xdr:rowOff>
    </xdr:to>
    <xdr:pic>
      <xdr:nvPicPr>
        <xdr:cNvPr id="75" name="1081/1.jpg">
          <a:extLst>
            <a:ext uri="{FF2B5EF4-FFF2-40B4-BE49-F238E27FC236}">
              <a16:creationId xmlns:a16="http://schemas.microsoft.com/office/drawing/2014/main" xmlns="" id="{00000000-0008-0000-0100-00004B000000}"/>
            </a:ext>
          </a:extLst>
        </xdr:cNvPr>
        <xdr:cNvPicPr>
          <a:picLocks noChangeAspect="1"/>
        </xdr:cNvPicPr>
      </xdr:nvPicPr>
      <xdr:blipFill>
        <a:blip xmlns:r="http://schemas.openxmlformats.org/officeDocument/2006/relationships" r:embed="rId73" cstate="print"/>
        <a:stretch>
          <a:fillRect/>
        </a:stretch>
      </xdr:blipFill>
      <xdr:spPr>
        <a:xfrm>
          <a:off x="0" y="0"/>
          <a:ext cx="0" cy="0"/>
        </a:xfrm>
        <a:prstGeom prst="rect">
          <a:avLst/>
        </a:prstGeom>
      </xdr:spPr>
    </xdr:pic>
    <xdr:clientData/>
  </xdr:twoCellAnchor>
  <xdr:twoCellAnchor>
    <xdr:from>
      <xdr:col>1</xdr:col>
      <xdr:colOff>209550</xdr:colOff>
      <xdr:row>90</xdr:row>
      <xdr:rowOff>609600</xdr:rowOff>
    </xdr:from>
    <xdr:to>
      <xdr:col>1</xdr:col>
      <xdr:colOff>2114550</xdr:colOff>
      <xdr:row>90</xdr:row>
      <xdr:rowOff>2114550</xdr:rowOff>
    </xdr:to>
    <xdr:pic>
      <xdr:nvPicPr>
        <xdr:cNvPr id="76" name="1082/2.jpg">
          <a:extLst>
            <a:ext uri="{FF2B5EF4-FFF2-40B4-BE49-F238E27FC236}">
              <a16:creationId xmlns:a16="http://schemas.microsoft.com/office/drawing/2014/main" xmlns="" id="{00000000-0008-0000-0100-00004C000000}"/>
            </a:ext>
          </a:extLst>
        </xdr:cNvPr>
        <xdr:cNvPicPr>
          <a:picLocks noChangeAspect="1"/>
        </xdr:cNvPicPr>
      </xdr:nvPicPr>
      <xdr:blipFill>
        <a:blip xmlns:r="http://schemas.openxmlformats.org/officeDocument/2006/relationships" r:embed="rId74" cstate="print"/>
        <a:stretch>
          <a:fillRect/>
        </a:stretch>
      </xdr:blipFill>
      <xdr:spPr>
        <a:xfrm>
          <a:off x="0" y="0"/>
          <a:ext cx="0" cy="0"/>
        </a:xfrm>
        <a:prstGeom prst="rect">
          <a:avLst/>
        </a:prstGeom>
      </xdr:spPr>
    </xdr:pic>
    <xdr:clientData/>
  </xdr:twoCellAnchor>
  <xdr:twoCellAnchor>
    <xdr:from>
      <xdr:col>0</xdr:col>
      <xdr:colOff>209550</xdr:colOff>
      <xdr:row>92</xdr:row>
      <xdr:rowOff>695325</xdr:rowOff>
    </xdr:from>
    <xdr:to>
      <xdr:col>0</xdr:col>
      <xdr:colOff>2114550</xdr:colOff>
      <xdr:row>92</xdr:row>
      <xdr:rowOff>2019300</xdr:rowOff>
    </xdr:to>
    <xdr:pic>
      <xdr:nvPicPr>
        <xdr:cNvPr id="77" name="1101/1.jpg">
          <a:extLst>
            <a:ext uri="{FF2B5EF4-FFF2-40B4-BE49-F238E27FC236}">
              <a16:creationId xmlns:a16="http://schemas.microsoft.com/office/drawing/2014/main" xmlns="" id="{00000000-0008-0000-0100-00004D000000}"/>
            </a:ext>
          </a:extLst>
        </xdr:cNvPr>
        <xdr:cNvPicPr>
          <a:picLocks noChangeAspect="1"/>
        </xdr:cNvPicPr>
      </xdr:nvPicPr>
      <xdr:blipFill>
        <a:blip xmlns:r="http://schemas.openxmlformats.org/officeDocument/2006/relationships" r:embed="rId75" cstate="print"/>
        <a:stretch>
          <a:fillRect/>
        </a:stretch>
      </xdr:blipFill>
      <xdr:spPr>
        <a:xfrm>
          <a:off x="0" y="0"/>
          <a:ext cx="0" cy="0"/>
        </a:xfrm>
        <a:prstGeom prst="rect">
          <a:avLst/>
        </a:prstGeom>
      </xdr:spPr>
    </xdr:pic>
    <xdr:clientData/>
  </xdr:twoCellAnchor>
  <xdr:twoCellAnchor>
    <xdr:from>
      <xdr:col>1</xdr:col>
      <xdr:colOff>209550</xdr:colOff>
      <xdr:row>92</xdr:row>
      <xdr:rowOff>581025</xdr:rowOff>
    </xdr:from>
    <xdr:to>
      <xdr:col>1</xdr:col>
      <xdr:colOff>2114550</xdr:colOff>
      <xdr:row>92</xdr:row>
      <xdr:rowOff>2133600</xdr:rowOff>
    </xdr:to>
    <xdr:pic>
      <xdr:nvPicPr>
        <xdr:cNvPr id="78" name="1102/2.jpg">
          <a:extLst>
            <a:ext uri="{FF2B5EF4-FFF2-40B4-BE49-F238E27FC236}">
              <a16:creationId xmlns:a16="http://schemas.microsoft.com/office/drawing/2014/main" xmlns="" id="{00000000-0008-0000-0100-00004E000000}"/>
            </a:ext>
          </a:extLst>
        </xdr:cNvPr>
        <xdr:cNvPicPr>
          <a:picLocks noChangeAspect="1"/>
        </xdr:cNvPicPr>
      </xdr:nvPicPr>
      <xdr:blipFill>
        <a:blip xmlns:r="http://schemas.openxmlformats.org/officeDocument/2006/relationships" r:embed="rId76" cstate="print"/>
        <a:stretch>
          <a:fillRect/>
        </a:stretch>
      </xdr:blipFill>
      <xdr:spPr>
        <a:xfrm>
          <a:off x="0" y="0"/>
          <a:ext cx="0" cy="0"/>
        </a:xfrm>
        <a:prstGeom prst="rect">
          <a:avLst/>
        </a:prstGeom>
      </xdr:spPr>
    </xdr:pic>
    <xdr:clientData/>
  </xdr:twoCellAnchor>
  <xdr:twoCellAnchor>
    <xdr:from>
      <xdr:col>0</xdr:col>
      <xdr:colOff>209550</xdr:colOff>
      <xdr:row>94</xdr:row>
      <xdr:rowOff>600075</xdr:rowOff>
    </xdr:from>
    <xdr:to>
      <xdr:col>0</xdr:col>
      <xdr:colOff>2114550</xdr:colOff>
      <xdr:row>94</xdr:row>
      <xdr:rowOff>2114550</xdr:rowOff>
    </xdr:to>
    <xdr:pic>
      <xdr:nvPicPr>
        <xdr:cNvPr id="79" name="1121/1.jpg">
          <a:extLst>
            <a:ext uri="{FF2B5EF4-FFF2-40B4-BE49-F238E27FC236}">
              <a16:creationId xmlns:a16="http://schemas.microsoft.com/office/drawing/2014/main" xmlns="" id="{00000000-0008-0000-0100-00004F000000}"/>
            </a:ext>
          </a:extLst>
        </xdr:cNvPr>
        <xdr:cNvPicPr>
          <a:picLocks noChangeAspect="1"/>
        </xdr:cNvPicPr>
      </xdr:nvPicPr>
      <xdr:blipFill>
        <a:blip xmlns:r="http://schemas.openxmlformats.org/officeDocument/2006/relationships" r:embed="rId77" cstate="print"/>
        <a:stretch>
          <a:fillRect/>
        </a:stretch>
      </xdr:blipFill>
      <xdr:spPr>
        <a:xfrm>
          <a:off x="0" y="0"/>
          <a:ext cx="0" cy="0"/>
        </a:xfrm>
        <a:prstGeom prst="rect">
          <a:avLst/>
        </a:prstGeom>
      </xdr:spPr>
    </xdr:pic>
    <xdr:clientData/>
  </xdr:twoCellAnchor>
  <xdr:twoCellAnchor>
    <xdr:from>
      <xdr:col>1</xdr:col>
      <xdr:colOff>381000</xdr:colOff>
      <xdr:row>94</xdr:row>
      <xdr:rowOff>676275</xdr:rowOff>
    </xdr:from>
    <xdr:to>
      <xdr:col>1</xdr:col>
      <xdr:colOff>1952625</xdr:colOff>
      <xdr:row>94</xdr:row>
      <xdr:rowOff>2038350</xdr:rowOff>
    </xdr:to>
    <xdr:pic>
      <xdr:nvPicPr>
        <xdr:cNvPr id="80" name="1122/2.jpg">
          <a:extLst>
            <a:ext uri="{FF2B5EF4-FFF2-40B4-BE49-F238E27FC236}">
              <a16:creationId xmlns:a16="http://schemas.microsoft.com/office/drawing/2014/main" xmlns="" id="{00000000-0008-0000-0100-000050000000}"/>
            </a:ext>
          </a:extLst>
        </xdr:cNvPr>
        <xdr:cNvPicPr>
          <a:picLocks noChangeAspect="1"/>
        </xdr:cNvPicPr>
      </xdr:nvPicPr>
      <xdr:blipFill>
        <a:blip xmlns:r="http://schemas.openxmlformats.org/officeDocument/2006/relationships" r:embed="rId78" cstate="print"/>
        <a:stretch>
          <a:fillRect/>
        </a:stretch>
      </xdr:blipFill>
      <xdr:spPr>
        <a:xfrm>
          <a:off x="0" y="0"/>
          <a:ext cx="0" cy="0"/>
        </a:xfrm>
        <a:prstGeom prst="rect">
          <a:avLst/>
        </a:prstGeom>
      </xdr:spPr>
    </xdr:pic>
    <xdr:clientData/>
  </xdr:twoCellAnchor>
  <xdr:twoCellAnchor>
    <xdr:from>
      <xdr:col>0</xdr:col>
      <xdr:colOff>219075</xdr:colOff>
      <xdr:row>96</xdr:row>
      <xdr:rowOff>800100</xdr:rowOff>
    </xdr:from>
    <xdr:to>
      <xdr:col>0</xdr:col>
      <xdr:colOff>2114550</xdr:colOff>
      <xdr:row>96</xdr:row>
      <xdr:rowOff>1924050</xdr:rowOff>
    </xdr:to>
    <xdr:pic>
      <xdr:nvPicPr>
        <xdr:cNvPr id="81" name="1141/1.jpg">
          <a:extLst>
            <a:ext uri="{FF2B5EF4-FFF2-40B4-BE49-F238E27FC236}">
              <a16:creationId xmlns:a16="http://schemas.microsoft.com/office/drawing/2014/main" xmlns="" id="{00000000-0008-0000-0100-000051000000}"/>
            </a:ext>
          </a:extLst>
        </xdr:cNvPr>
        <xdr:cNvPicPr>
          <a:picLocks noChangeAspect="1"/>
        </xdr:cNvPicPr>
      </xdr:nvPicPr>
      <xdr:blipFill>
        <a:blip xmlns:r="http://schemas.openxmlformats.org/officeDocument/2006/relationships" r:embed="rId79" cstate="print"/>
        <a:stretch>
          <a:fillRect/>
        </a:stretch>
      </xdr:blipFill>
      <xdr:spPr>
        <a:xfrm>
          <a:off x="0" y="0"/>
          <a:ext cx="0" cy="0"/>
        </a:xfrm>
        <a:prstGeom prst="rect">
          <a:avLst/>
        </a:prstGeom>
      </xdr:spPr>
    </xdr:pic>
    <xdr:clientData/>
  </xdr:twoCellAnchor>
  <xdr:twoCellAnchor>
    <xdr:from>
      <xdr:col>1</xdr:col>
      <xdr:colOff>209550</xdr:colOff>
      <xdr:row>96</xdr:row>
      <xdr:rowOff>723900</xdr:rowOff>
    </xdr:from>
    <xdr:to>
      <xdr:col>1</xdr:col>
      <xdr:colOff>2114550</xdr:colOff>
      <xdr:row>96</xdr:row>
      <xdr:rowOff>1990725</xdr:rowOff>
    </xdr:to>
    <xdr:pic>
      <xdr:nvPicPr>
        <xdr:cNvPr id="82" name="1142/2.jpg">
          <a:extLst>
            <a:ext uri="{FF2B5EF4-FFF2-40B4-BE49-F238E27FC236}">
              <a16:creationId xmlns:a16="http://schemas.microsoft.com/office/drawing/2014/main" xmlns="" id="{00000000-0008-0000-0100-000052000000}"/>
            </a:ext>
          </a:extLst>
        </xdr:cNvPr>
        <xdr:cNvPicPr>
          <a:picLocks noChangeAspect="1"/>
        </xdr:cNvPicPr>
      </xdr:nvPicPr>
      <xdr:blipFill>
        <a:blip xmlns:r="http://schemas.openxmlformats.org/officeDocument/2006/relationships" r:embed="rId80" cstate="print"/>
        <a:stretch>
          <a:fillRect/>
        </a:stretch>
      </xdr:blipFill>
      <xdr:spPr>
        <a:xfrm>
          <a:off x="0" y="0"/>
          <a:ext cx="0" cy="0"/>
        </a:xfrm>
        <a:prstGeom prst="rect">
          <a:avLst/>
        </a:prstGeom>
      </xdr:spPr>
    </xdr:pic>
    <xdr:clientData/>
  </xdr:twoCellAnchor>
  <xdr:twoCellAnchor>
    <xdr:from>
      <xdr:col>0</xdr:col>
      <xdr:colOff>476250</xdr:colOff>
      <xdr:row>98</xdr:row>
      <xdr:rowOff>409575</xdr:rowOff>
    </xdr:from>
    <xdr:to>
      <xdr:col>0</xdr:col>
      <xdr:colOff>1847850</xdr:colOff>
      <xdr:row>98</xdr:row>
      <xdr:rowOff>2314575</xdr:rowOff>
    </xdr:to>
    <xdr:pic>
      <xdr:nvPicPr>
        <xdr:cNvPr id="83" name="1161/1.jpg">
          <a:extLst>
            <a:ext uri="{FF2B5EF4-FFF2-40B4-BE49-F238E27FC236}">
              <a16:creationId xmlns:a16="http://schemas.microsoft.com/office/drawing/2014/main" xmlns="" id="{00000000-0008-0000-0100-000053000000}"/>
            </a:ext>
          </a:extLst>
        </xdr:cNvPr>
        <xdr:cNvPicPr>
          <a:picLocks noChangeAspect="1"/>
        </xdr:cNvPicPr>
      </xdr:nvPicPr>
      <xdr:blipFill>
        <a:blip xmlns:r="http://schemas.openxmlformats.org/officeDocument/2006/relationships" r:embed="rId81" cstate="print"/>
        <a:stretch>
          <a:fillRect/>
        </a:stretch>
      </xdr:blipFill>
      <xdr:spPr>
        <a:xfrm>
          <a:off x="0" y="0"/>
          <a:ext cx="0" cy="0"/>
        </a:xfrm>
        <a:prstGeom prst="rect">
          <a:avLst/>
        </a:prstGeom>
      </xdr:spPr>
    </xdr:pic>
    <xdr:clientData/>
  </xdr:twoCellAnchor>
  <xdr:twoCellAnchor>
    <xdr:from>
      <xdr:col>1</xdr:col>
      <xdr:colOff>409575</xdr:colOff>
      <xdr:row>98</xdr:row>
      <xdr:rowOff>333375</xdr:rowOff>
    </xdr:from>
    <xdr:to>
      <xdr:col>1</xdr:col>
      <xdr:colOff>1924050</xdr:colOff>
      <xdr:row>98</xdr:row>
      <xdr:rowOff>2390775</xdr:rowOff>
    </xdr:to>
    <xdr:pic>
      <xdr:nvPicPr>
        <xdr:cNvPr id="84" name="1162/2.jpg">
          <a:extLst>
            <a:ext uri="{FF2B5EF4-FFF2-40B4-BE49-F238E27FC236}">
              <a16:creationId xmlns:a16="http://schemas.microsoft.com/office/drawing/2014/main" xmlns="" id="{00000000-0008-0000-0100-000054000000}"/>
            </a:ext>
          </a:extLst>
        </xdr:cNvPr>
        <xdr:cNvPicPr>
          <a:picLocks noChangeAspect="1"/>
        </xdr:cNvPicPr>
      </xdr:nvPicPr>
      <xdr:blipFill>
        <a:blip xmlns:r="http://schemas.openxmlformats.org/officeDocument/2006/relationships" r:embed="rId82" cstate="print"/>
        <a:stretch>
          <a:fillRect/>
        </a:stretch>
      </xdr:blipFill>
      <xdr:spPr>
        <a:xfrm>
          <a:off x="0" y="0"/>
          <a:ext cx="0" cy="0"/>
        </a:xfrm>
        <a:prstGeom prst="rect">
          <a:avLst/>
        </a:prstGeom>
      </xdr:spPr>
    </xdr:pic>
    <xdr:clientData/>
  </xdr:twoCellAnchor>
  <xdr:twoCellAnchor>
    <xdr:from>
      <xdr:col>0</xdr:col>
      <xdr:colOff>304800</xdr:colOff>
      <xdr:row>102</xdr:row>
      <xdr:rowOff>219075</xdr:rowOff>
    </xdr:from>
    <xdr:to>
      <xdr:col>0</xdr:col>
      <xdr:colOff>2019300</xdr:colOff>
      <xdr:row>102</xdr:row>
      <xdr:rowOff>2495550</xdr:rowOff>
    </xdr:to>
    <xdr:pic>
      <xdr:nvPicPr>
        <xdr:cNvPr id="85" name="1201/1.jpg">
          <a:extLst>
            <a:ext uri="{FF2B5EF4-FFF2-40B4-BE49-F238E27FC236}">
              <a16:creationId xmlns:a16="http://schemas.microsoft.com/office/drawing/2014/main" xmlns="" id="{00000000-0008-0000-0100-000055000000}"/>
            </a:ext>
          </a:extLst>
        </xdr:cNvPr>
        <xdr:cNvPicPr>
          <a:picLocks noChangeAspect="1"/>
        </xdr:cNvPicPr>
      </xdr:nvPicPr>
      <xdr:blipFill>
        <a:blip xmlns:r="http://schemas.openxmlformats.org/officeDocument/2006/relationships" r:embed="rId83" cstate="print"/>
        <a:stretch>
          <a:fillRect/>
        </a:stretch>
      </xdr:blipFill>
      <xdr:spPr>
        <a:xfrm>
          <a:off x="0" y="0"/>
          <a:ext cx="0" cy="0"/>
        </a:xfrm>
        <a:prstGeom prst="rect">
          <a:avLst/>
        </a:prstGeom>
      </xdr:spPr>
    </xdr:pic>
    <xdr:clientData/>
  </xdr:twoCellAnchor>
  <xdr:twoCellAnchor>
    <xdr:from>
      <xdr:col>1</xdr:col>
      <xdr:colOff>285750</xdr:colOff>
      <xdr:row>102</xdr:row>
      <xdr:rowOff>457200</xdr:rowOff>
    </xdr:from>
    <xdr:to>
      <xdr:col>1</xdr:col>
      <xdr:colOff>2047875</xdr:colOff>
      <xdr:row>102</xdr:row>
      <xdr:rowOff>2257425</xdr:rowOff>
    </xdr:to>
    <xdr:pic>
      <xdr:nvPicPr>
        <xdr:cNvPr id="86" name="1202/2.jpg">
          <a:extLst>
            <a:ext uri="{FF2B5EF4-FFF2-40B4-BE49-F238E27FC236}">
              <a16:creationId xmlns:a16="http://schemas.microsoft.com/office/drawing/2014/main" xmlns="" id="{00000000-0008-0000-0100-000056000000}"/>
            </a:ext>
          </a:extLst>
        </xdr:cNvPr>
        <xdr:cNvPicPr>
          <a:picLocks noChangeAspect="1"/>
        </xdr:cNvPicPr>
      </xdr:nvPicPr>
      <xdr:blipFill>
        <a:blip xmlns:r="http://schemas.openxmlformats.org/officeDocument/2006/relationships" r:embed="rId84" cstate="print"/>
        <a:stretch>
          <a:fillRect/>
        </a:stretch>
      </xdr:blipFill>
      <xdr:spPr>
        <a:xfrm>
          <a:off x="0" y="0"/>
          <a:ext cx="0" cy="0"/>
        </a:xfrm>
        <a:prstGeom prst="rect">
          <a:avLst/>
        </a:prstGeom>
      </xdr:spPr>
    </xdr:pic>
    <xdr:clientData/>
  </xdr:twoCellAnchor>
  <xdr:twoCellAnchor>
    <xdr:from>
      <xdr:col>0</xdr:col>
      <xdr:colOff>209550</xdr:colOff>
      <xdr:row>108</xdr:row>
      <xdr:rowOff>495300</xdr:rowOff>
    </xdr:from>
    <xdr:to>
      <xdr:col>0</xdr:col>
      <xdr:colOff>2114550</xdr:colOff>
      <xdr:row>108</xdr:row>
      <xdr:rowOff>2228850</xdr:rowOff>
    </xdr:to>
    <xdr:pic>
      <xdr:nvPicPr>
        <xdr:cNvPr id="87" name="1261/1.jpg">
          <a:extLst>
            <a:ext uri="{FF2B5EF4-FFF2-40B4-BE49-F238E27FC236}">
              <a16:creationId xmlns:a16="http://schemas.microsoft.com/office/drawing/2014/main" xmlns="" id="{00000000-0008-0000-0100-000057000000}"/>
            </a:ext>
          </a:extLst>
        </xdr:cNvPr>
        <xdr:cNvPicPr>
          <a:picLocks noChangeAspect="1"/>
        </xdr:cNvPicPr>
      </xdr:nvPicPr>
      <xdr:blipFill>
        <a:blip xmlns:r="http://schemas.openxmlformats.org/officeDocument/2006/relationships" r:embed="rId85" cstate="print"/>
        <a:stretch>
          <a:fillRect/>
        </a:stretch>
      </xdr:blipFill>
      <xdr:spPr>
        <a:xfrm>
          <a:off x="0" y="0"/>
          <a:ext cx="0" cy="0"/>
        </a:xfrm>
        <a:prstGeom prst="rect">
          <a:avLst/>
        </a:prstGeom>
      </xdr:spPr>
    </xdr:pic>
    <xdr:clientData/>
  </xdr:twoCellAnchor>
  <xdr:twoCellAnchor>
    <xdr:from>
      <xdr:col>1</xdr:col>
      <xdr:colOff>209550</xdr:colOff>
      <xdr:row>108</xdr:row>
      <xdr:rowOff>447675</xdr:rowOff>
    </xdr:from>
    <xdr:to>
      <xdr:col>1</xdr:col>
      <xdr:colOff>2114550</xdr:colOff>
      <xdr:row>108</xdr:row>
      <xdr:rowOff>2276475</xdr:rowOff>
    </xdr:to>
    <xdr:pic>
      <xdr:nvPicPr>
        <xdr:cNvPr id="88" name="1262/2.jpg">
          <a:extLst>
            <a:ext uri="{FF2B5EF4-FFF2-40B4-BE49-F238E27FC236}">
              <a16:creationId xmlns:a16="http://schemas.microsoft.com/office/drawing/2014/main" xmlns="" id="{00000000-0008-0000-0100-000058000000}"/>
            </a:ext>
          </a:extLst>
        </xdr:cNvPr>
        <xdr:cNvPicPr>
          <a:picLocks noChangeAspect="1"/>
        </xdr:cNvPicPr>
      </xdr:nvPicPr>
      <xdr:blipFill>
        <a:blip xmlns:r="http://schemas.openxmlformats.org/officeDocument/2006/relationships" r:embed="rId86" cstate="print"/>
        <a:stretch>
          <a:fillRect/>
        </a:stretch>
      </xdr:blipFill>
      <xdr:spPr>
        <a:xfrm>
          <a:off x="0" y="0"/>
          <a:ext cx="0" cy="0"/>
        </a:xfrm>
        <a:prstGeom prst="rect">
          <a:avLst/>
        </a:prstGeom>
      </xdr:spPr>
    </xdr:pic>
    <xdr:clientData/>
  </xdr:twoCellAnchor>
  <xdr:twoCellAnchor>
    <xdr:from>
      <xdr:col>2</xdr:col>
      <xdr:colOff>209550</xdr:colOff>
      <xdr:row>108</xdr:row>
      <xdr:rowOff>371475</xdr:rowOff>
    </xdr:from>
    <xdr:to>
      <xdr:col>2</xdr:col>
      <xdr:colOff>2114550</xdr:colOff>
      <xdr:row>108</xdr:row>
      <xdr:rowOff>2343150</xdr:rowOff>
    </xdr:to>
    <xdr:pic>
      <xdr:nvPicPr>
        <xdr:cNvPr id="89" name="1263/3.jpg">
          <a:extLst>
            <a:ext uri="{FF2B5EF4-FFF2-40B4-BE49-F238E27FC236}">
              <a16:creationId xmlns:a16="http://schemas.microsoft.com/office/drawing/2014/main" xmlns="" id="{00000000-0008-0000-0100-000059000000}"/>
            </a:ext>
          </a:extLst>
        </xdr:cNvPr>
        <xdr:cNvPicPr>
          <a:picLocks noChangeAspect="1"/>
        </xdr:cNvPicPr>
      </xdr:nvPicPr>
      <xdr:blipFill>
        <a:blip xmlns:r="http://schemas.openxmlformats.org/officeDocument/2006/relationships" r:embed="rId87" cstate="print"/>
        <a:stretch>
          <a:fillRect/>
        </a:stretch>
      </xdr:blipFill>
      <xdr:spPr>
        <a:xfrm>
          <a:off x="0" y="0"/>
          <a:ext cx="0" cy="0"/>
        </a:xfrm>
        <a:prstGeom prst="rect">
          <a:avLst/>
        </a:prstGeom>
      </xdr:spPr>
    </xdr:pic>
    <xdr:clientData/>
  </xdr:twoCellAnchor>
  <xdr:twoCellAnchor>
    <xdr:from>
      <xdr:col>0</xdr:col>
      <xdr:colOff>209550</xdr:colOff>
      <xdr:row>114</xdr:row>
      <xdr:rowOff>428625</xdr:rowOff>
    </xdr:from>
    <xdr:to>
      <xdr:col>0</xdr:col>
      <xdr:colOff>2114550</xdr:colOff>
      <xdr:row>114</xdr:row>
      <xdr:rowOff>2295525</xdr:rowOff>
    </xdr:to>
    <xdr:pic>
      <xdr:nvPicPr>
        <xdr:cNvPr id="90" name="1321/1.jpg">
          <a:extLst>
            <a:ext uri="{FF2B5EF4-FFF2-40B4-BE49-F238E27FC236}">
              <a16:creationId xmlns:a16="http://schemas.microsoft.com/office/drawing/2014/main" xmlns="" id="{00000000-0008-0000-0100-00005A000000}"/>
            </a:ext>
          </a:extLst>
        </xdr:cNvPr>
        <xdr:cNvPicPr>
          <a:picLocks noChangeAspect="1"/>
        </xdr:cNvPicPr>
      </xdr:nvPicPr>
      <xdr:blipFill>
        <a:blip xmlns:r="http://schemas.openxmlformats.org/officeDocument/2006/relationships" r:embed="rId88" cstate="print"/>
        <a:stretch>
          <a:fillRect/>
        </a:stretch>
      </xdr:blipFill>
      <xdr:spPr>
        <a:xfrm>
          <a:off x="0" y="0"/>
          <a:ext cx="0" cy="0"/>
        </a:xfrm>
        <a:prstGeom prst="rect">
          <a:avLst/>
        </a:prstGeom>
      </xdr:spPr>
    </xdr:pic>
    <xdr:clientData/>
  </xdr:twoCellAnchor>
  <xdr:twoCellAnchor>
    <xdr:from>
      <xdr:col>1</xdr:col>
      <xdr:colOff>209550</xdr:colOff>
      <xdr:row>114</xdr:row>
      <xdr:rowOff>209550</xdr:rowOff>
    </xdr:from>
    <xdr:to>
      <xdr:col>1</xdr:col>
      <xdr:colOff>2114550</xdr:colOff>
      <xdr:row>114</xdr:row>
      <xdr:rowOff>2505075</xdr:rowOff>
    </xdr:to>
    <xdr:pic>
      <xdr:nvPicPr>
        <xdr:cNvPr id="91" name="1322/2.jpg">
          <a:extLst>
            <a:ext uri="{FF2B5EF4-FFF2-40B4-BE49-F238E27FC236}">
              <a16:creationId xmlns:a16="http://schemas.microsoft.com/office/drawing/2014/main" xmlns="" id="{00000000-0008-0000-0100-00005B000000}"/>
            </a:ext>
          </a:extLst>
        </xdr:cNvPr>
        <xdr:cNvPicPr>
          <a:picLocks noChangeAspect="1"/>
        </xdr:cNvPicPr>
      </xdr:nvPicPr>
      <xdr:blipFill>
        <a:blip xmlns:r="http://schemas.openxmlformats.org/officeDocument/2006/relationships" r:embed="rId89" cstate="print"/>
        <a:stretch>
          <a:fillRect/>
        </a:stretch>
      </xdr:blipFill>
      <xdr:spPr>
        <a:xfrm>
          <a:off x="0" y="0"/>
          <a:ext cx="0" cy="0"/>
        </a:xfrm>
        <a:prstGeom prst="rect">
          <a:avLst/>
        </a:prstGeom>
      </xdr:spPr>
    </xdr:pic>
    <xdr:clientData/>
  </xdr:twoCellAnchor>
  <xdr:twoCellAnchor>
    <xdr:from>
      <xdr:col>0</xdr:col>
      <xdr:colOff>676275</xdr:colOff>
      <xdr:row>118</xdr:row>
      <xdr:rowOff>514350</xdr:rowOff>
    </xdr:from>
    <xdr:to>
      <xdr:col>0</xdr:col>
      <xdr:colOff>1657350</xdr:colOff>
      <xdr:row>118</xdr:row>
      <xdr:rowOff>2200275</xdr:rowOff>
    </xdr:to>
    <xdr:pic>
      <xdr:nvPicPr>
        <xdr:cNvPr id="92" name="1361/1_NFC.jpg">
          <a:extLst>
            <a:ext uri="{FF2B5EF4-FFF2-40B4-BE49-F238E27FC236}">
              <a16:creationId xmlns:a16="http://schemas.microsoft.com/office/drawing/2014/main" xmlns="" id="{00000000-0008-0000-0100-00005C000000}"/>
            </a:ext>
          </a:extLst>
        </xdr:cNvPr>
        <xdr:cNvPicPr>
          <a:picLocks noChangeAspect="1"/>
        </xdr:cNvPicPr>
      </xdr:nvPicPr>
      <xdr:blipFill>
        <a:blip xmlns:r="http://schemas.openxmlformats.org/officeDocument/2006/relationships" r:embed="rId90" cstate="print"/>
        <a:stretch>
          <a:fillRect/>
        </a:stretch>
      </xdr:blipFill>
      <xdr:spPr>
        <a:xfrm>
          <a:off x="0" y="0"/>
          <a:ext cx="0" cy="0"/>
        </a:xfrm>
        <a:prstGeom prst="rect">
          <a:avLst/>
        </a:prstGeom>
      </xdr:spPr>
    </xdr:pic>
    <xdr:clientData/>
  </xdr:twoCellAnchor>
  <xdr:twoCellAnchor>
    <xdr:from>
      <xdr:col>1</xdr:col>
      <xdr:colOff>619125</xdr:colOff>
      <xdr:row>118</xdr:row>
      <xdr:rowOff>476250</xdr:rowOff>
    </xdr:from>
    <xdr:to>
      <xdr:col>1</xdr:col>
      <xdr:colOff>1704975</xdr:colOff>
      <xdr:row>118</xdr:row>
      <xdr:rowOff>2238375</xdr:rowOff>
    </xdr:to>
    <xdr:pic>
      <xdr:nvPicPr>
        <xdr:cNvPr id="93" name="1362/2.jpg">
          <a:extLst>
            <a:ext uri="{FF2B5EF4-FFF2-40B4-BE49-F238E27FC236}">
              <a16:creationId xmlns:a16="http://schemas.microsoft.com/office/drawing/2014/main" xmlns="" id="{00000000-0008-0000-0100-00005D000000}"/>
            </a:ext>
          </a:extLst>
        </xdr:cNvPr>
        <xdr:cNvPicPr>
          <a:picLocks noChangeAspect="1"/>
        </xdr:cNvPicPr>
      </xdr:nvPicPr>
      <xdr:blipFill>
        <a:blip xmlns:r="http://schemas.openxmlformats.org/officeDocument/2006/relationships" r:embed="rId91" cstate="print"/>
        <a:stretch>
          <a:fillRect/>
        </a:stretch>
      </xdr:blipFill>
      <xdr:spPr>
        <a:xfrm>
          <a:off x="0" y="0"/>
          <a:ext cx="0" cy="0"/>
        </a:xfrm>
        <a:prstGeom prst="rect">
          <a:avLst/>
        </a:prstGeom>
      </xdr:spPr>
    </xdr:pic>
    <xdr:clientData/>
  </xdr:twoCellAnchor>
  <xdr:twoCellAnchor>
    <xdr:from>
      <xdr:col>0</xdr:col>
      <xdr:colOff>361950</xdr:colOff>
      <xdr:row>120</xdr:row>
      <xdr:rowOff>180975</xdr:rowOff>
    </xdr:from>
    <xdr:to>
      <xdr:col>0</xdr:col>
      <xdr:colOff>1971675</xdr:colOff>
      <xdr:row>120</xdr:row>
      <xdr:rowOff>2533650</xdr:rowOff>
    </xdr:to>
    <xdr:pic>
      <xdr:nvPicPr>
        <xdr:cNvPr id="94" name="1381/1_NFC.jpg">
          <a:extLst>
            <a:ext uri="{FF2B5EF4-FFF2-40B4-BE49-F238E27FC236}">
              <a16:creationId xmlns:a16="http://schemas.microsoft.com/office/drawing/2014/main" xmlns="" id="{00000000-0008-0000-0100-00005E000000}"/>
            </a:ext>
          </a:extLst>
        </xdr:cNvPr>
        <xdr:cNvPicPr>
          <a:picLocks noChangeAspect="1"/>
        </xdr:cNvPicPr>
      </xdr:nvPicPr>
      <xdr:blipFill>
        <a:blip xmlns:r="http://schemas.openxmlformats.org/officeDocument/2006/relationships" r:embed="rId92" cstate="print"/>
        <a:stretch>
          <a:fillRect/>
        </a:stretch>
      </xdr:blipFill>
      <xdr:spPr>
        <a:xfrm>
          <a:off x="0" y="0"/>
          <a:ext cx="0" cy="0"/>
        </a:xfrm>
        <a:prstGeom prst="rect">
          <a:avLst/>
        </a:prstGeom>
      </xdr:spPr>
    </xdr:pic>
    <xdr:clientData/>
  </xdr:twoCellAnchor>
  <xdr:twoCellAnchor>
    <xdr:from>
      <xdr:col>0</xdr:col>
      <xdr:colOff>209550</xdr:colOff>
      <xdr:row>122</xdr:row>
      <xdr:rowOff>342900</xdr:rowOff>
    </xdr:from>
    <xdr:to>
      <xdr:col>0</xdr:col>
      <xdr:colOff>2114550</xdr:colOff>
      <xdr:row>122</xdr:row>
      <xdr:rowOff>2371725</xdr:rowOff>
    </xdr:to>
    <xdr:pic>
      <xdr:nvPicPr>
        <xdr:cNvPr id="95" name="1401/1.jpg">
          <a:extLst>
            <a:ext uri="{FF2B5EF4-FFF2-40B4-BE49-F238E27FC236}">
              <a16:creationId xmlns:a16="http://schemas.microsoft.com/office/drawing/2014/main" xmlns="" id="{00000000-0008-0000-0100-00005F000000}"/>
            </a:ext>
          </a:extLst>
        </xdr:cNvPr>
        <xdr:cNvPicPr>
          <a:picLocks noChangeAspect="1"/>
        </xdr:cNvPicPr>
      </xdr:nvPicPr>
      <xdr:blipFill>
        <a:blip xmlns:r="http://schemas.openxmlformats.org/officeDocument/2006/relationships" r:embed="rId93" cstate="print"/>
        <a:stretch>
          <a:fillRect/>
        </a:stretch>
      </xdr:blipFill>
      <xdr:spPr>
        <a:xfrm>
          <a:off x="0" y="0"/>
          <a:ext cx="0" cy="0"/>
        </a:xfrm>
        <a:prstGeom prst="rect">
          <a:avLst/>
        </a:prstGeom>
      </xdr:spPr>
    </xdr:pic>
    <xdr:clientData/>
  </xdr:twoCellAnchor>
  <xdr:twoCellAnchor>
    <xdr:from>
      <xdr:col>1</xdr:col>
      <xdr:colOff>209550</xdr:colOff>
      <xdr:row>122</xdr:row>
      <xdr:rowOff>314325</xdr:rowOff>
    </xdr:from>
    <xdr:to>
      <xdr:col>1</xdr:col>
      <xdr:colOff>2114550</xdr:colOff>
      <xdr:row>122</xdr:row>
      <xdr:rowOff>2409825</xdr:rowOff>
    </xdr:to>
    <xdr:pic>
      <xdr:nvPicPr>
        <xdr:cNvPr id="96" name="1402/2.jpg">
          <a:extLst>
            <a:ext uri="{FF2B5EF4-FFF2-40B4-BE49-F238E27FC236}">
              <a16:creationId xmlns:a16="http://schemas.microsoft.com/office/drawing/2014/main" xmlns="" id="{00000000-0008-0000-0100-000060000000}"/>
            </a:ext>
          </a:extLst>
        </xdr:cNvPr>
        <xdr:cNvPicPr>
          <a:picLocks noChangeAspect="1"/>
        </xdr:cNvPicPr>
      </xdr:nvPicPr>
      <xdr:blipFill>
        <a:blip xmlns:r="http://schemas.openxmlformats.org/officeDocument/2006/relationships" r:embed="rId94" cstate="print"/>
        <a:stretch>
          <a:fillRect/>
        </a:stretch>
      </xdr:blipFill>
      <xdr:spPr>
        <a:xfrm>
          <a:off x="0" y="0"/>
          <a:ext cx="0" cy="0"/>
        </a:xfrm>
        <a:prstGeom prst="rect">
          <a:avLst/>
        </a:prstGeom>
      </xdr:spPr>
    </xdr:pic>
    <xdr:clientData/>
  </xdr:twoCellAnchor>
  <xdr:twoCellAnchor>
    <xdr:from>
      <xdr:col>0</xdr:col>
      <xdr:colOff>371475</xdr:colOff>
      <xdr:row>124</xdr:row>
      <xdr:rowOff>247650</xdr:rowOff>
    </xdr:from>
    <xdr:to>
      <xdr:col>0</xdr:col>
      <xdr:colOff>1962150</xdr:colOff>
      <xdr:row>124</xdr:row>
      <xdr:rowOff>2476500</xdr:rowOff>
    </xdr:to>
    <xdr:pic>
      <xdr:nvPicPr>
        <xdr:cNvPr id="97" name="1421/1.jpg">
          <a:extLst>
            <a:ext uri="{FF2B5EF4-FFF2-40B4-BE49-F238E27FC236}">
              <a16:creationId xmlns:a16="http://schemas.microsoft.com/office/drawing/2014/main" xmlns="" id="{00000000-0008-0000-0100-000061000000}"/>
            </a:ext>
          </a:extLst>
        </xdr:cNvPr>
        <xdr:cNvPicPr>
          <a:picLocks noChangeAspect="1"/>
        </xdr:cNvPicPr>
      </xdr:nvPicPr>
      <xdr:blipFill>
        <a:blip xmlns:r="http://schemas.openxmlformats.org/officeDocument/2006/relationships" r:embed="rId95" cstate="print"/>
        <a:stretch>
          <a:fillRect/>
        </a:stretch>
      </xdr:blipFill>
      <xdr:spPr>
        <a:xfrm>
          <a:off x="0" y="0"/>
          <a:ext cx="0" cy="0"/>
        </a:xfrm>
        <a:prstGeom prst="rect">
          <a:avLst/>
        </a:prstGeom>
      </xdr:spPr>
    </xdr:pic>
    <xdr:clientData/>
  </xdr:twoCellAnchor>
  <xdr:twoCellAnchor>
    <xdr:from>
      <xdr:col>1</xdr:col>
      <xdr:colOff>323850</xdr:colOff>
      <xdr:row>124</xdr:row>
      <xdr:rowOff>209550</xdr:rowOff>
    </xdr:from>
    <xdr:to>
      <xdr:col>1</xdr:col>
      <xdr:colOff>2009775</xdr:colOff>
      <xdr:row>124</xdr:row>
      <xdr:rowOff>2505075</xdr:rowOff>
    </xdr:to>
    <xdr:pic>
      <xdr:nvPicPr>
        <xdr:cNvPr id="98" name="1422/2.jpg">
          <a:extLst>
            <a:ext uri="{FF2B5EF4-FFF2-40B4-BE49-F238E27FC236}">
              <a16:creationId xmlns:a16="http://schemas.microsoft.com/office/drawing/2014/main" xmlns="" id="{00000000-0008-0000-0100-000062000000}"/>
            </a:ext>
          </a:extLst>
        </xdr:cNvPr>
        <xdr:cNvPicPr>
          <a:picLocks noChangeAspect="1"/>
        </xdr:cNvPicPr>
      </xdr:nvPicPr>
      <xdr:blipFill>
        <a:blip xmlns:r="http://schemas.openxmlformats.org/officeDocument/2006/relationships" r:embed="rId96" cstate="print"/>
        <a:stretch>
          <a:fillRect/>
        </a:stretch>
      </xdr:blipFill>
      <xdr:spPr>
        <a:xfrm>
          <a:off x="0" y="0"/>
          <a:ext cx="0" cy="0"/>
        </a:xfrm>
        <a:prstGeom prst="rect">
          <a:avLst/>
        </a:prstGeom>
      </xdr:spPr>
    </xdr:pic>
    <xdr:clientData/>
  </xdr:twoCellAnchor>
  <xdr:twoCellAnchor>
    <xdr:from>
      <xdr:col>2</xdr:col>
      <xdr:colOff>428625</xdr:colOff>
      <xdr:row>124</xdr:row>
      <xdr:rowOff>209550</xdr:rowOff>
    </xdr:from>
    <xdr:to>
      <xdr:col>2</xdr:col>
      <xdr:colOff>1895475</xdr:colOff>
      <xdr:row>124</xdr:row>
      <xdr:rowOff>2505075</xdr:rowOff>
    </xdr:to>
    <xdr:pic>
      <xdr:nvPicPr>
        <xdr:cNvPr id="99" name="1423/3.jpg">
          <a:extLst>
            <a:ext uri="{FF2B5EF4-FFF2-40B4-BE49-F238E27FC236}">
              <a16:creationId xmlns:a16="http://schemas.microsoft.com/office/drawing/2014/main" xmlns="" id="{00000000-0008-0000-0100-000063000000}"/>
            </a:ext>
          </a:extLst>
        </xdr:cNvPr>
        <xdr:cNvPicPr>
          <a:picLocks noChangeAspect="1"/>
        </xdr:cNvPicPr>
      </xdr:nvPicPr>
      <xdr:blipFill>
        <a:blip xmlns:r="http://schemas.openxmlformats.org/officeDocument/2006/relationships" r:embed="rId97" cstate="print"/>
        <a:stretch>
          <a:fillRect/>
        </a:stretch>
      </xdr:blipFill>
      <xdr:spPr>
        <a:xfrm>
          <a:off x="0" y="0"/>
          <a:ext cx="0" cy="0"/>
        </a:xfrm>
        <a:prstGeom prst="rect">
          <a:avLst/>
        </a:prstGeom>
      </xdr:spPr>
    </xdr:pic>
    <xdr:clientData/>
  </xdr:twoCellAnchor>
  <xdr:twoCellAnchor>
    <xdr:from>
      <xdr:col>0</xdr:col>
      <xdr:colOff>533400</xdr:colOff>
      <xdr:row>126</xdr:row>
      <xdr:rowOff>266700</xdr:rowOff>
    </xdr:from>
    <xdr:to>
      <xdr:col>0</xdr:col>
      <xdr:colOff>1790700</xdr:colOff>
      <xdr:row>126</xdr:row>
      <xdr:rowOff>2457450</xdr:rowOff>
    </xdr:to>
    <xdr:pic>
      <xdr:nvPicPr>
        <xdr:cNvPr id="100" name="1441/1.jpg">
          <a:extLst>
            <a:ext uri="{FF2B5EF4-FFF2-40B4-BE49-F238E27FC236}">
              <a16:creationId xmlns:a16="http://schemas.microsoft.com/office/drawing/2014/main" xmlns="" id="{00000000-0008-0000-0100-000064000000}"/>
            </a:ext>
          </a:extLst>
        </xdr:cNvPr>
        <xdr:cNvPicPr>
          <a:picLocks noChangeAspect="1"/>
        </xdr:cNvPicPr>
      </xdr:nvPicPr>
      <xdr:blipFill>
        <a:blip xmlns:r="http://schemas.openxmlformats.org/officeDocument/2006/relationships" r:embed="rId98" cstate="print"/>
        <a:stretch>
          <a:fillRect/>
        </a:stretch>
      </xdr:blipFill>
      <xdr:spPr>
        <a:xfrm>
          <a:off x="0" y="0"/>
          <a:ext cx="0" cy="0"/>
        </a:xfrm>
        <a:prstGeom prst="rect">
          <a:avLst/>
        </a:prstGeom>
      </xdr:spPr>
    </xdr:pic>
    <xdr:clientData/>
  </xdr:twoCellAnchor>
  <xdr:twoCellAnchor>
    <xdr:from>
      <xdr:col>0</xdr:col>
      <xdr:colOff>409575</xdr:colOff>
      <xdr:row>128</xdr:row>
      <xdr:rowOff>142875</xdr:rowOff>
    </xdr:from>
    <xdr:to>
      <xdr:col>0</xdr:col>
      <xdr:colOff>1924050</xdr:colOff>
      <xdr:row>128</xdr:row>
      <xdr:rowOff>2581275</xdr:rowOff>
    </xdr:to>
    <xdr:pic>
      <xdr:nvPicPr>
        <xdr:cNvPr id="101" name="1461/1.jpg">
          <a:extLst>
            <a:ext uri="{FF2B5EF4-FFF2-40B4-BE49-F238E27FC236}">
              <a16:creationId xmlns:a16="http://schemas.microsoft.com/office/drawing/2014/main" xmlns="" id="{00000000-0008-0000-0100-000065000000}"/>
            </a:ext>
          </a:extLst>
        </xdr:cNvPr>
        <xdr:cNvPicPr>
          <a:picLocks noChangeAspect="1"/>
        </xdr:cNvPicPr>
      </xdr:nvPicPr>
      <xdr:blipFill>
        <a:blip xmlns:r="http://schemas.openxmlformats.org/officeDocument/2006/relationships" r:embed="rId99" cstate="print"/>
        <a:stretch>
          <a:fillRect/>
        </a:stretch>
      </xdr:blipFill>
      <xdr:spPr>
        <a:xfrm>
          <a:off x="0" y="0"/>
          <a:ext cx="0" cy="0"/>
        </a:xfrm>
        <a:prstGeom prst="rect">
          <a:avLst/>
        </a:prstGeom>
      </xdr:spPr>
    </xdr:pic>
    <xdr:clientData/>
  </xdr:twoCellAnchor>
  <xdr:twoCellAnchor>
    <xdr:from>
      <xdr:col>0</xdr:col>
      <xdr:colOff>209550</xdr:colOff>
      <xdr:row>130</xdr:row>
      <xdr:rowOff>266700</xdr:rowOff>
    </xdr:from>
    <xdr:to>
      <xdr:col>0</xdr:col>
      <xdr:colOff>2114550</xdr:colOff>
      <xdr:row>130</xdr:row>
      <xdr:rowOff>2447925</xdr:rowOff>
    </xdr:to>
    <xdr:pic>
      <xdr:nvPicPr>
        <xdr:cNvPr id="102" name="1481/1.jpg">
          <a:extLst>
            <a:ext uri="{FF2B5EF4-FFF2-40B4-BE49-F238E27FC236}">
              <a16:creationId xmlns:a16="http://schemas.microsoft.com/office/drawing/2014/main" xmlns="" id="{00000000-0008-0000-0100-000066000000}"/>
            </a:ext>
          </a:extLst>
        </xdr:cNvPr>
        <xdr:cNvPicPr>
          <a:picLocks noChangeAspect="1"/>
        </xdr:cNvPicPr>
      </xdr:nvPicPr>
      <xdr:blipFill>
        <a:blip xmlns:r="http://schemas.openxmlformats.org/officeDocument/2006/relationships" r:embed="rId100" cstate="print"/>
        <a:stretch>
          <a:fillRect/>
        </a:stretch>
      </xdr:blipFill>
      <xdr:spPr>
        <a:xfrm>
          <a:off x="0" y="0"/>
          <a:ext cx="0" cy="0"/>
        </a:xfrm>
        <a:prstGeom prst="rect">
          <a:avLst/>
        </a:prstGeom>
      </xdr:spPr>
    </xdr:pic>
    <xdr:clientData/>
  </xdr:twoCellAnchor>
  <xdr:twoCellAnchor>
    <xdr:from>
      <xdr:col>0</xdr:col>
      <xdr:colOff>361950</xdr:colOff>
      <xdr:row>132</xdr:row>
      <xdr:rowOff>142875</xdr:rowOff>
    </xdr:from>
    <xdr:to>
      <xdr:col>0</xdr:col>
      <xdr:colOff>1971675</xdr:colOff>
      <xdr:row>132</xdr:row>
      <xdr:rowOff>2581275</xdr:rowOff>
    </xdr:to>
    <xdr:pic>
      <xdr:nvPicPr>
        <xdr:cNvPr id="103" name="1501/1.jpg">
          <a:extLst>
            <a:ext uri="{FF2B5EF4-FFF2-40B4-BE49-F238E27FC236}">
              <a16:creationId xmlns:a16="http://schemas.microsoft.com/office/drawing/2014/main" xmlns="" id="{00000000-0008-0000-0100-000067000000}"/>
            </a:ext>
          </a:extLst>
        </xdr:cNvPr>
        <xdr:cNvPicPr>
          <a:picLocks noChangeAspect="1"/>
        </xdr:cNvPicPr>
      </xdr:nvPicPr>
      <xdr:blipFill>
        <a:blip xmlns:r="http://schemas.openxmlformats.org/officeDocument/2006/relationships" r:embed="rId101" cstate="print"/>
        <a:stretch>
          <a:fillRect/>
        </a:stretch>
      </xdr:blipFill>
      <xdr:spPr>
        <a:xfrm>
          <a:off x="0" y="0"/>
          <a:ext cx="0" cy="0"/>
        </a:xfrm>
        <a:prstGeom prst="rect">
          <a:avLst/>
        </a:prstGeom>
      </xdr:spPr>
    </xdr:pic>
    <xdr:clientData/>
  </xdr:twoCellAnchor>
  <xdr:twoCellAnchor>
    <xdr:from>
      <xdr:col>0</xdr:col>
      <xdr:colOff>581025</xdr:colOff>
      <xdr:row>134</xdr:row>
      <xdr:rowOff>142875</xdr:rowOff>
    </xdr:from>
    <xdr:to>
      <xdr:col>0</xdr:col>
      <xdr:colOff>1743075</xdr:colOff>
      <xdr:row>134</xdr:row>
      <xdr:rowOff>2581275</xdr:rowOff>
    </xdr:to>
    <xdr:pic>
      <xdr:nvPicPr>
        <xdr:cNvPr id="104" name="1521/1.jpg">
          <a:extLst>
            <a:ext uri="{FF2B5EF4-FFF2-40B4-BE49-F238E27FC236}">
              <a16:creationId xmlns:a16="http://schemas.microsoft.com/office/drawing/2014/main" xmlns="" id="{00000000-0008-0000-0100-000068000000}"/>
            </a:ext>
          </a:extLst>
        </xdr:cNvPr>
        <xdr:cNvPicPr>
          <a:picLocks noChangeAspect="1"/>
        </xdr:cNvPicPr>
      </xdr:nvPicPr>
      <xdr:blipFill>
        <a:blip xmlns:r="http://schemas.openxmlformats.org/officeDocument/2006/relationships" r:embed="rId102" cstate="print"/>
        <a:stretch>
          <a:fillRect/>
        </a:stretch>
      </xdr:blipFill>
      <xdr:spPr>
        <a:xfrm>
          <a:off x="0" y="0"/>
          <a:ext cx="0" cy="0"/>
        </a:xfrm>
        <a:prstGeom prst="rect">
          <a:avLst/>
        </a:prstGeom>
      </xdr:spPr>
    </xdr:pic>
    <xdr:clientData/>
  </xdr:twoCellAnchor>
  <xdr:twoCellAnchor>
    <xdr:from>
      <xdr:col>1</xdr:col>
      <xdr:colOff>409575</xdr:colOff>
      <xdr:row>134</xdr:row>
      <xdr:rowOff>142875</xdr:rowOff>
    </xdr:from>
    <xdr:to>
      <xdr:col>1</xdr:col>
      <xdr:colOff>1924050</xdr:colOff>
      <xdr:row>134</xdr:row>
      <xdr:rowOff>2581275</xdr:rowOff>
    </xdr:to>
    <xdr:pic>
      <xdr:nvPicPr>
        <xdr:cNvPr id="105" name="1522/2.jpg">
          <a:extLst>
            <a:ext uri="{FF2B5EF4-FFF2-40B4-BE49-F238E27FC236}">
              <a16:creationId xmlns:a16="http://schemas.microsoft.com/office/drawing/2014/main" xmlns="" id="{00000000-0008-0000-0100-000069000000}"/>
            </a:ext>
          </a:extLst>
        </xdr:cNvPr>
        <xdr:cNvPicPr>
          <a:picLocks noChangeAspect="1"/>
        </xdr:cNvPicPr>
      </xdr:nvPicPr>
      <xdr:blipFill>
        <a:blip xmlns:r="http://schemas.openxmlformats.org/officeDocument/2006/relationships" r:embed="rId103" cstate="print"/>
        <a:stretch>
          <a:fillRect/>
        </a:stretch>
      </xdr:blipFill>
      <xdr:spPr>
        <a:xfrm>
          <a:off x="0" y="0"/>
          <a:ext cx="0" cy="0"/>
        </a:xfrm>
        <a:prstGeom prst="rect">
          <a:avLst/>
        </a:prstGeom>
      </xdr:spPr>
    </xdr:pic>
    <xdr:clientData/>
  </xdr:twoCellAnchor>
  <xdr:twoCellAnchor>
    <xdr:from>
      <xdr:col>2</xdr:col>
      <xdr:colOff>523875</xdr:colOff>
      <xdr:row>134</xdr:row>
      <xdr:rowOff>142875</xdr:rowOff>
    </xdr:from>
    <xdr:to>
      <xdr:col>2</xdr:col>
      <xdr:colOff>1800225</xdr:colOff>
      <xdr:row>134</xdr:row>
      <xdr:rowOff>2581275</xdr:rowOff>
    </xdr:to>
    <xdr:pic>
      <xdr:nvPicPr>
        <xdr:cNvPr id="106" name="1523/3.jpg">
          <a:extLst>
            <a:ext uri="{FF2B5EF4-FFF2-40B4-BE49-F238E27FC236}">
              <a16:creationId xmlns:a16="http://schemas.microsoft.com/office/drawing/2014/main" xmlns="" id="{00000000-0008-0000-0100-00006A000000}"/>
            </a:ext>
          </a:extLst>
        </xdr:cNvPr>
        <xdr:cNvPicPr>
          <a:picLocks noChangeAspect="1"/>
        </xdr:cNvPicPr>
      </xdr:nvPicPr>
      <xdr:blipFill>
        <a:blip xmlns:r="http://schemas.openxmlformats.org/officeDocument/2006/relationships" r:embed="rId104" cstate="print"/>
        <a:stretch>
          <a:fillRect/>
        </a:stretch>
      </xdr:blipFill>
      <xdr:spPr>
        <a:xfrm>
          <a:off x="0" y="0"/>
          <a:ext cx="0" cy="0"/>
        </a:xfrm>
        <a:prstGeom prst="rect">
          <a:avLst/>
        </a:prstGeom>
      </xdr:spPr>
    </xdr:pic>
    <xdr:clientData/>
  </xdr:twoCellAnchor>
  <xdr:twoCellAnchor>
    <xdr:from>
      <xdr:col>0</xdr:col>
      <xdr:colOff>428625</xdr:colOff>
      <xdr:row>136</xdr:row>
      <xdr:rowOff>266700</xdr:rowOff>
    </xdr:from>
    <xdr:to>
      <xdr:col>0</xdr:col>
      <xdr:colOff>1905000</xdr:colOff>
      <xdr:row>136</xdr:row>
      <xdr:rowOff>2457450</xdr:rowOff>
    </xdr:to>
    <xdr:pic>
      <xdr:nvPicPr>
        <xdr:cNvPr id="107" name="1541/1.jpg">
          <a:extLst>
            <a:ext uri="{FF2B5EF4-FFF2-40B4-BE49-F238E27FC236}">
              <a16:creationId xmlns:a16="http://schemas.microsoft.com/office/drawing/2014/main" xmlns="" id="{00000000-0008-0000-0100-00006B000000}"/>
            </a:ext>
          </a:extLst>
        </xdr:cNvPr>
        <xdr:cNvPicPr>
          <a:picLocks noChangeAspect="1"/>
        </xdr:cNvPicPr>
      </xdr:nvPicPr>
      <xdr:blipFill>
        <a:blip xmlns:r="http://schemas.openxmlformats.org/officeDocument/2006/relationships" r:embed="rId105" cstate="print"/>
        <a:stretch>
          <a:fillRect/>
        </a:stretch>
      </xdr:blipFill>
      <xdr:spPr>
        <a:xfrm>
          <a:off x="0" y="0"/>
          <a:ext cx="0" cy="0"/>
        </a:xfrm>
        <a:prstGeom prst="rect">
          <a:avLst/>
        </a:prstGeom>
      </xdr:spPr>
    </xdr:pic>
    <xdr:clientData/>
  </xdr:twoCellAnchor>
  <xdr:twoCellAnchor>
    <xdr:from>
      <xdr:col>0</xdr:col>
      <xdr:colOff>304800</xdr:colOff>
      <xdr:row>138</xdr:row>
      <xdr:rowOff>304800</xdr:rowOff>
    </xdr:from>
    <xdr:to>
      <xdr:col>0</xdr:col>
      <xdr:colOff>2028825</xdr:colOff>
      <xdr:row>138</xdr:row>
      <xdr:rowOff>2409825</xdr:rowOff>
    </xdr:to>
    <xdr:pic>
      <xdr:nvPicPr>
        <xdr:cNvPr id="108" name="1561/1.jpg">
          <a:extLst>
            <a:ext uri="{FF2B5EF4-FFF2-40B4-BE49-F238E27FC236}">
              <a16:creationId xmlns:a16="http://schemas.microsoft.com/office/drawing/2014/main" xmlns="" id="{00000000-0008-0000-0100-00006C000000}"/>
            </a:ext>
          </a:extLst>
        </xdr:cNvPr>
        <xdr:cNvPicPr>
          <a:picLocks noChangeAspect="1"/>
        </xdr:cNvPicPr>
      </xdr:nvPicPr>
      <xdr:blipFill>
        <a:blip xmlns:r="http://schemas.openxmlformats.org/officeDocument/2006/relationships" r:embed="rId106" cstate="print"/>
        <a:stretch>
          <a:fillRect/>
        </a:stretch>
      </xdr:blipFill>
      <xdr:spPr>
        <a:xfrm>
          <a:off x="0" y="0"/>
          <a:ext cx="0" cy="0"/>
        </a:xfrm>
        <a:prstGeom prst="rect">
          <a:avLst/>
        </a:prstGeom>
      </xdr:spPr>
    </xdr:pic>
    <xdr:clientData/>
  </xdr:twoCellAnchor>
  <xdr:twoCellAnchor>
    <xdr:from>
      <xdr:col>0</xdr:col>
      <xdr:colOff>571500</xdr:colOff>
      <xdr:row>140</xdr:row>
      <xdr:rowOff>161925</xdr:rowOff>
    </xdr:from>
    <xdr:to>
      <xdr:col>0</xdr:col>
      <xdr:colOff>1752600</xdr:colOff>
      <xdr:row>140</xdr:row>
      <xdr:rowOff>2552700</xdr:rowOff>
    </xdr:to>
    <xdr:pic>
      <xdr:nvPicPr>
        <xdr:cNvPr id="109" name="1581/1.jpg">
          <a:extLst>
            <a:ext uri="{FF2B5EF4-FFF2-40B4-BE49-F238E27FC236}">
              <a16:creationId xmlns:a16="http://schemas.microsoft.com/office/drawing/2014/main" xmlns="" id="{00000000-0008-0000-0100-00006D000000}"/>
            </a:ext>
          </a:extLst>
        </xdr:cNvPr>
        <xdr:cNvPicPr>
          <a:picLocks noChangeAspect="1"/>
        </xdr:cNvPicPr>
      </xdr:nvPicPr>
      <xdr:blipFill>
        <a:blip xmlns:r="http://schemas.openxmlformats.org/officeDocument/2006/relationships" r:embed="rId107" cstate="print"/>
        <a:stretch>
          <a:fillRect/>
        </a:stretch>
      </xdr:blipFill>
      <xdr:spPr>
        <a:xfrm>
          <a:off x="0" y="0"/>
          <a:ext cx="0" cy="0"/>
        </a:xfrm>
        <a:prstGeom prst="rect">
          <a:avLst/>
        </a:prstGeom>
      </xdr:spPr>
    </xdr:pic>
    <xdr:clientData/>
  </xdr:twoCellAnchor>
  <xdr:twoCellAnchor>
    <xdr:from>
      <xdr:col>0</xdr:col>
      <xdr:colOff>466725</xdr:colOff>
      <xdr:row>142</xdr:row>
      <xdr:rowOff>333375</xdr:rowOff>
    </xdr:from>
    <xdr:to>
      <xdr:col>0</xdr:col>
      <xdr:colOff>1857375</xdr:colOff>
      <xdr:row>142</xdr:row>
      <xdr:rowOff>2381250</xdr:rowOff>
    </xdr:to>
    <xdr:pic>
      <xdr:nvPicPr>
        <xdr:cNvPr id="110" name="1601/1.jpg">
          <a:extLst>
            <a:ext uri="{FF2B5EF4-FFF2-40B4-BE49-F238E27FC236}">
              <a16:creationId xmlns:a16="http://schemas.microsoft.com/office/drawing/2014/main" xmlns="" id="{00000000-0008-0000-0100-00006E000000}"/>
            </a:ext>
          </a:extLst>
        </xdr:cNvPr>
        <xdr:cNvPicPr>
          <a:picLocks noChangeAspect="1"/>
        </xdr:cNvPicPr>
      </xdr:nvPicPr>
      <xdr:blipFill>
        <a:blip xmlns:r="http://schemas.openxmlformats.org/officeDocument/2006/relationships" r:embed="rId108" cstate="print"/>
        <a:stretch>
          <a:fillRect/>
        </a:stretch>
      </xdr:blipFill>
      <xdr:spPr>
        <a:xfrm>
          <a:off x="0" y="0"/>
          <a:ext cx="0" cy="0"/>
        </a:xfrm>
        <a:prstGeom prst="rect">
          <a:avLst/>
        </a:prstGeom>
      </xdr:spPr>
    </xdr:pic>
    <xdr:clientData/>
  </xdr:twoCellAnchor>
  <xdr:twoCellAnchor>
    <xdr:from>
      <xdr:col>1</xdr:col>
      <xdr:colOff>314325</xdr:colOff>
      <xdr:row>142</xdr:row>
      <xdr:rowOff>238125</xdr:rowOff>
    </xdr:from>
    <xdr:to>
      <xdr:col>1</xdr:col>
      <xdr:colOff>2019300</xdr:colOff>
      <xdr:row>142</xdr:row>
      <xdr:rowOff>2476500</xdr:rowOff>
    </xdr:to>
    <xdr:pic>
      <xdr:nvPicPr>
        <xdr:cNvPr id="111" name="1602/2.jpg">
          <a:extLst>
            <a:ext uri="{FF2B5EF4-FFF2-40B4-BE49-F238E27FC236}">
              <a16:creationId xmlns:a16="http://schemas.microsoft.com/office/drawing/2014/main" xmlns="" id="{00000000-0008-0000-0100-00006F000000}"/>
            </a:ext>
          </a:extLst>
        </xdr:cNvPr>
        <xdr:cNvPicPr>
          <a:picLocks noChangeAspect="1"/>
        </xdr:cNvPicPr>
      </xdr:nvPicPr>
      <xdr:blipFill>
        <a:blip xmlns:r="http://schemas.openxmlformats.org/officeDocument/2006/relationships" r:embed="rId109" cstate="print"/>
        <a:stretch>
          <a:fillRect/>
        </a:stretch>
      </xdr:blipFill>
      <xdr:spPr>
        <a:xfrm>
          <a:off x="0" y="0"/>
          <a:ext cx="0" cy="0"/>
        </a:xfrm>
        <a:prstGeom prst="rect">
          <a:avLst/>
        </a:prstGeom>
      </xdr:spPr>
    </xdr:pic>
    <xdr:clientData/>
  </xdr:twoCellAnchor>
  <xdr:twoCellAnchor>
    <xdr:from>
      <xdr:col>0</xdr:col>
      <xdr:colOff>723900</xdr:colOff>
      <xdr:row>144</xdr:row>
      <xdr:rowOff>371475</xdr:rowOff>
    </xdr:from>
    <xdr:to>
      <xdr:col>0</xdr:col>
      <xdr:colOff>1609725</xdr:colOff>
      <xdr:row>144</xdr:row>
      <xdr:rowOff>2343150</xdr:rowOff>
    </xdr:to>
    <xdr:pic>
      <xdr:nvPicPr>
        <xdr:cNvPr id="112" name="1621/1.jpg">
          <a:extLst>
            <a:ext uri="{FF2B5EF4-FFF2-40B4-BE49-F238E27FC236}">
              <a16:creationId xmlns:a16="http://schemas.microsoft.com/office/drawing/2014/main" xmlns="" id="{00000000-0008-0000-0100-000070000000}"/>
            </a:ext>
          </a:extLst>
        </xdr:cNvPr>
        <xdr:cNvPicPr>
          <a:picLocks noChangeAspect="1"/>
        </xdr:cNvPicPr>
      </xdr:nvPicPr>
      <xdr:blipFill>
        <a:blip xmlns:r="http://schemas.openxmlformats.org/officeDocument/2006/relationships" r:embed="rId110" cstate="print"/>
        <a:stretch>
          <a:fillRect/>
        </a:stretch>
      </xdr:blipFill>
      <xdr:spPr>
        <a:xfrm>
          <a:off x="0" y="0"/>
          <a:ext cx="0" cy="0"/>
        </a:xfrm>
        <a:prstGeom prst="rect">
          <a:avLst/>
        </a:prstGeom>
      </xdr:spPr>
    </xdr:pic>
    <xdr:clientData/>
  </xdr:twoCellAnchor>
  <xdr:twoCellAnchor>
    <xdr:from>
      <xdr:col>1</xdr:col>
      <xdr:colOff>276225</xdr:colOff>
      <xdr:row>144</xdr:row>
      <xdr:rowOff>514350</xdr:rowOff>
    </xdr:from>
    <xdr:to>
      <xdr:col>1</xdr:col>
      <xdr:colOff>2057400</xdr:colOff>
      <xdr:row>144</xdr:row>
      <xdr:rowOff>2209800</xdr:rowOff>
    </xdr:to>
    <xdr:pic>
      <xdr:nvPicPr>
        <xdr:cNvPr id="113" name="1622/2.jpg">
          <a:extLst>
            <a:ext uri="{FF2B5EF4-FFF2-40B4-BE49-F238E27FC236}">
              <a16:creationId xmlns:a16="http://schemas.microsoft.com/office/drawing/2014/main" xmlns="" id="{00000000-0008-0000-0100-000071000000}"/>
            </a:ext>
          </a:extLst>
        </xdr:cNvPr>
        <xdr:cNvPicPr>
          <a:picLocks noChangeAspect="1"/>
        </xdr:cNvPicPr>
      </xdr:nvPicPr>
      <xdr:blipFill>
        <a:blip xmlns:r="http://schemas.openxmlformats.org/officeDocument/2006/relationships" r:embed="rId111" cstate="print"/>
        <a:stretch>
          <a:fillRect/>
        </a:stretch>
      </xdr:blipFill>
      <xdr:spPr>
        <a:xfrm>
          <a:off x="0" y="0"/>
          <a:ext cx="0" cy="0"/>
        </a:xfrm>
        <a:prstGeom prst="rect">
          <a:avLst/>
        </a:prstGeom>
      </xdr:spPr>
    </xdr:pic>
    <xdr:clientData/>
  </xdr:twoCellAnchor>
  <xdr:twoCellAnchor>
    <xdr:from>
      <xdr:col>0</xdr:col>
      <xdr:colOff>571500</xdr:colOff>
      <xdr:row>146</xdr:row>
      <xdr:rowOff>171450</xdr:rowOff>
    </xdr:from>
    <xdr:to>
      <xdr:col>0</xdr:col>
      <xdr:colOff>1762125</xdr:colOff>
      <xdr:row>146</xdr:row>
      <xdr:rowOff>2543175</xdr:rowOff>
    </xdr:to>
    <xdr:pic>
      <xdr:nvPicPr>
        <xdr:cNvPr id="114" name="1641/1.jpg">
          <a:extLst>
            <a:ext uri="{FF2B5EF4-FFF2-40B4-BE49-F238E27FC236}">
              <a16:creationId xmlns:a16="http://schemas.microsoft.com/office/drawing/2014/main" xmlns="" id="{00000000-0008-0000-0100-000072000000}"/>
            </a:ext>
          </a:extLst>
        </xdr:cNvPr>
        <xdr:cNvPicPr>
          <a:picLocks noChangeAspect="1"/>
        </xdr:cNvPicPr>
      </xdr:nvPicPr>
      <xdr:blipFill>
        <a:blip xmlns:r="http://schemas.openxmlformats.org/officeDocument/2006/relationships" r:embed="rId112" cstate="print"/>
        <a:stretch>
          <a:fillRect/>
        </a:stretch>
      </xdr:blipFill>
      <xdr:spPr>
        <a:xfrm>
          <a:off x="0" y="0"/>
          <a:ext cx="0" cy="0"/>
        </a:xfrm>
        <a:prstGeom prst="rect">
          <a:avLst/>
        </a:prstGeom>
      </xdr:spPr>
    </xdr:pic>
    <xdr:clientData/>
  </xdr:twoCellAnchor>
  <xdr:twoCellAnchor>
    <xdr:from>
      <xdr:col>1</xdr:col>
      <xdr:colOff>704850</xdr:colOff>
      <xdr:row>146</xdr:row>
      <xdr:rowOff>238125</xdr:rowOff>
    </xdr:from>
    <xdr:to>
      <xdr:col>1</xdr:col>
      <xdr:colOff>1619250</xdr:colOff>
      <xdr:row>146</xdr:row>
      <xdr:rowOff>2476500</xdr:rowOff>
    </xdr:to>
    <xdr:pic>
      <xdr:nvPicPr>
        <xdr:cNvPr id="115" name="1642/2.jpg">
          <a:extLst>
            <a:ext uri="{FF2B5EF4-FFF2-40B4-BE49-F238E27FC236}">
              <a16:creationId xmlns:a16="http://schemas.microsoft.com/office/drawing/2014/main" xmlns="" id="{00000000-0008-0000-0100-000073000000}"/>
            </a:ext>
          </a:extLst>
        </xdr:cNvPr>
        <xdr:cNvPicPr>
          <a:picLocks noChangeAspect="1"/>
        </xdr:cNvPicPr>
      </xdr:nvPicPr>
      <xdr:blipFill>
        <a:blip xmlns:r="http://schemas.openxmlformats.org/officeDocument/2006/relationships" r:embed="rId113" cstate="print"/>
        <a:stretch>
          <a:fillRect/>
        </a:stretch>
      </xdr:blipFill>
      <xdr:spPr>
        <a:xfrm>
          <a:off x="0" y="0"/>
          <a:ext cx="0" cy="0"/>
        </a:xfrm>
        <a:prstGeom prst="rect">
          <a:avLst/>
        </a:prstGeom>
      </xdr:spPr>
    </xdr:pic>
    <xdr:clientData/>
  </xdr:twoCellAnchor>
  <xdr:twoCellAnchor>
    <xdr:from>
      <xdr:col>0</xdr:col>
      <xdr:colOff>571500</xdr:colOff>
      <xdr:row>148</xdr:row>
      <xdr:rowOff>142875</xdr:rowOff>
    </xdr:from>
    <xdr:to>
      <xdr:col>0</xdr:col>
      <xdr:colOff>1752600</xdr:colOff>
      <xdr:row>148</xdr:row>
      <xdr:rowOff>2581275</xdr:rowOff>
    </xdr:to>
    <xdr:pic>
      <xdr:nvPicPr>
        <xdr:cNvPr id="116" name="1661/1.jpg">
          <a:extLst>
            <a:ext uri="{FF2B5EF4-FFF2-40B4-BE49-F238E27FC236}">
              <a16:creationId xmlns:a16="http://schemas.microsoft.com/office/drawing/2014/main" xmlns="" id="{00000000-0008-0000-0100-000074000000}"/>
            </a:ext>
          </a:extLst>
        </xdr:cNvPr>
        <xdr:cNvPicPr>
          <a:picLocks noChangeAspect="1"/>
        </xdr:cNvPicPr>
      </xdr:nvPicPr>
      <xdr:blipFill>
        <a:blip xmlns:r="http://schemas.openxmlformats.org/officeDocument/2006/relationships" r:embed="rId114" cstate="print"/>
        <a:stretch>
          <a:fillRect/>
        </a:stretch>
      </xdr:blipFill>
      <xdr:spPr>
        <a:xfrm>
          <a:off x="0" y="0"/>
          <a:ext cx="0" cy="0"/>
        </a:xfrm>
        <a:prstGeom prst="rect">
          <a:avLst/>
        </a:prstGeom>
      </xdr:spPr>
    </xdr:pic>
    <xdr:clientData/>
  </xdr:twoCellAnchor>
  <xdr:twoCellAnchor>
    <xdr:from>
      <xdr:col>1</xdr:col>
      <xdr:colOff>209550</xdr:colOff>
      <xdr:row>148</xdr:row>
      <xdr:rowOff>142875</xdr:rowOff>
    </xdr:from>
    <xdr:to>
      <xdr:col>1</xdr:col>
      <xdr:colOff>2114550</xdr:colOff>
      <xdr:row>148</xdr:row>
      <xdr:rowOff>2581275</xdr:rowOff>
    </xdr:to>
    <xdr:pic>
      <xdr:nvPicPr>
        <xdr:cNvPr id="117" name="1662/2.jpg">
          <a:extLst>
            <a:ext uri="{FF2B5EF4-FFF2-40B4-BE49-F238E27FC236}">
              <a16:creationId xmlns:a16="http://schemas.microsoft.com/office/drawing/2014/main" xmlns="" id="{00000000-0008-0000-0100-000075000000}"/>
            </a:ext>
          </a:extLst>
        </xdr:cNvPr>
        <xdr:cNvPicPr>
          <a:picLocks noChangeAspect="1"/>
        </xdr:cNvPicPr>
      </xdr:nvPicPr>
      <xdr:blipFill>
        <a:blip xmlns:r="http://schemas.openxmlformats.org/officeDocument/2006/relationships" r:embed="rId115" cstate="print"/>
        <a:stretch>
          <a:fillRect/>
        </a:stretch>
      </xdr:blipFill>
      <xdr:spPr>
        <a:xfrm>
          <a:off x="0" y="0"/>
          <a:ext cx="0" cy="0"/>
        </a:xfrm>
        <a:prstGeom prst="rect">
          <a:avLst/>
        </a:prstGeom>
      </xdr:spPr>
    </xdr:pic>
    <xdr:clientData/>
  </xdr:twoCellAnchor>
  <xdr:twoCellAnchor>
    <xdr:from>
      <xdr:col>2</xdr:col>
      <xdr:colOff>533400</xdr:colOff>
      <xdr:row>148</xdr:row>
      <xdr:rowOff>142875</xdr:rowOff>
    </xdr:from>
    <xdr:to>
      <xdr:col>2</xdr:col>
      <xdr:colOff>1800225</xdr:colOff>
      <xdr:row>148</xdr:row>
      <xdr:rowOff>2581275</xdr:rowOff>
    </xdr:to>
    <xdr:pic>
      <xdr:nvPicPr>
        <xdr:cNvPr id="118" name="1663/3.jpg">
          <a:extLst>
            <a:ext uri="{FF2B5EF4-FFF2-40B4-BE49-F238E27FC236}">
              <a16:creationId xmlns:a16="http://schemas.microsoft.com/office/drawing/2014/main" xmlns="" id="{00000000-0008-0000-0100-000076000000}"/>
            </a:ext>
          </a:extLst>
        </xdr:cNvPr>
        <xdr:cNvPicPr>
          <a:picLocks noChangeAspect="1"/>
        </xdr:cNvPicPr>
      </xdr:nvPicPr>
      <xdr:blipFill>
        <a:blip xmlns:r="http://schemas.openxmlformats.org/officeDocument/2006/relationships" r:embed="rId116" cstate="print"/>
        <a:stretch>
          <a:fillRect/>
        </a:stretch>
      </xdr:blipFill>
      <xdr:spPr>
        <a:xfrm>
          <a:off x="0" y="0"/>
          <a:ext cx="0" cy="0"/>
        </a:xfrm>
        <a:prstGeom prst="rect">
          <a:avLst/>
        </a:prstGeom>
      </xdr:spPr>
    </xdr:pic>
    <xdr:clientData/>
  </xdr:twoCellAnchor>
  <xdr:twoCellAnchor>
    <xdr:from>
      <xdr:col>0</xdr:col>
      <xdr:colOff>361950</xdr:colOff>
      <xdr:row>150</xdr:row>
      <xdr:rowOff>485775</xdr:rowOff>
    </xdr:from>
    <xdr:to>
      <xdr:col>0</xdr:col>
      <xdr:colOff>1962150</xdr:colOff>
      <xdr:row>150</xdr:row>
      <xdr:rowOff>2228850</xdr:rowOff>
    </xdr:to>
    <xdr:pic>
      <xdr:nvPicPr>
        <xdr:cNvPr id="120" name="1681/1.jpg">
          <a:extLst>
            <a:ext uri="{FF2B5EF4-FFF2-40B4-BE49-F238E27FC236}">
              <a16:creationId xmlns:a16="http://schemas.microsoft.com/office/drawing/2014/main" xmlns="" id="{00000000-0008-0000-0100-000078000000}"/>
            </a:ext>
          </a:extLst>
        </xdr:cNvPr>
        <xdr:cNvPicPr>
          <a:picLocks noChangeAspect="1"/>
        </xdr:cNvPicPr>
      </xdr:nvPicPr>
      <xdr:blipFill>
        <a:blip xmlns:r="http://schemas.openxmlformats.org/officeDocument/2006/relationships" r:embed="rId117" cstate="print"/>
        <a:stretch>
          <a:fillRect/>
        </a:stretch>
      </xdr:blipFill>
      <xdr:spPr>
        <a:xfrm>
          <a:off x="0" y="0"/>
          <a:ext cx="0" cy="0"/>
        </a:xfrm>
        <a:prstGeom prst="rect">
          <a:avLst/>
        </a:prstGeom>
      </xdr:spPr>
    </xdr:pic>
    <xdr:clientData/>
  </xdr:twoCellAnchor>
  <xdr:twoCellAnchor>
    <xdr:from>
      <xdr:col>0</xdr:col>
      <xdr:colOff>361950</xdr:colOff>
      <xdr:row>152</xdr:row>
      <xdr:rowOff>466725</xdr:rowOff>
    </xdr:from>
    <xdr:to>
      <xdr:col>0</xdr:col>
      <xdr:colOff>1971675</xdr:colOff>
      <xdr:row>152</xdr:row>
      <xdr:rowOff>2247900</xdr:rowOff>
    </xdr:to>
    <xdr:pic>
      <xdr:nvPicPr>
        <xdr:cNvPr id="121" name="1701/1.jpg">
          <a:extLst>
            <a:ext uri="{FF2B5EF4-FFF2-40B4-BE49-F238E27FC236}">
              <a16:creationId xmlns:a16="http://schemas.microsoft.com/office/drawing/2014/main" xmlns="" id="{00000000-0008-0000-0100-000079000000}"/>
            </a:ext>
          </a:extLst>
        </xdr:cNvPr>
        <xdr:cNvPicPr>
          <a:picLocks noChangeAspect="1"/>
        </xdr:cNvPicPr>
      </xdr:nvPicPr>
      <xdr:blipFill>
        <a:blip xmlns:r="http://schemas.openxmlformats.org/officeDocument/2006/relationships" r:embed="rId118" cstate="print"/>
        <a:stretch>
          <a:fillRect/>
        </a:stretch>
      </xdr:blipFill>
      <xdr:spPr>
        <a:xfrm>
          <a:off x="0" y="0"/>
          <a:ext cx="0" cy="0"/>
        </a:xfrm>
        <a:prstGeom prst="rect">
          <a:avLst/>
        </a:prstGeom>
      </xdr:spPr>
    </xdr:pic>
    <xdr:clientData/>
  </xdr:twoCellAnchor>
  <xdr:twoCellAnchor>
    <xdr:from>
      <xdr:col>0</xdr:col>
      <xdr:colOff>323850</xdr:colOff>
      <xdr:row>154</xdr:row>
      <xdr:rowOff>466725</xdr:rowOff>
    </xdr:from>
    <xdr:to>
      <xdr:col>0</xdr:col>
      <xdr:colOff>2000250</xdr:colOff>
      <xdr:row>154</xdr:row>
      <xdr:rowOff>2247900</xdr:rowOff>
    </xdr:to>
    <xdr:pic>
      <xdr:nvPicPr>
        <xdr:cNvPr id="122" name="1721/1.jpg">
          <a:extLst>
            <a:ext uri="{FF2B5EF4-FFF2-40B4-BE49-F238E27FC236}">
              <a16:creationId xmlns:a16="http://schemas.microsoft.com/office/drawing/2014/main" xmlns="" id="{00000000-0008-0000-0100-00007A000000}"/>
            </a:ext>
          </a:extLst>
        </xdr:cNvPr>
        <xdr:cNvPicPr>
          <a:picLocks noChangeAspect="1"/>
        </xdr:cNvPicPr>
      </xdr:nvPicPr>
      <xdr:blipFill>
        <a:blip xmlns:r="http://schemas.openxmlformats.org/officeDocument/2006/relationships" r:embed="rId119" cstate="print"/>
        <a:stretch>
          <a:fillRect/>
        </a:stretch>
      </xdr:blipFill>
      <xdr:spPr>
        <a:xfrm>
          <a:off x="0" y="0"/>
          <a:ext cx="0" cy="0"/>
        </a:xfrm>
        <a:prstGeom prst="rect">
          <a:avLst/>
        </a:prstGeom>
      </xdr:spPr>
    </xdr:pic>
    <xdr:clientData/>
  </xdr:twoCellAnchor>
  <xdr:twoCellAnchor>
    <xdr:from>
      <xdr:col>1</xdr:col>
      <xdr:colOff>209550</xdr:colOff>
      <xdr:row>154</xdr:row>
      <xdr:rowOff>485775</xdr:rowOff>
    </xdr:from>
    <xdr:to>
      <xdr:col>1</xdr:col>
      <xdr:colOff>2114550</xdr:colOff>
      <xdr:row>154</xdr:row>
      <xdr:rowOff>2238375</xdr:rowOff>
    </xdr:to>
    <xdr:pic>
      <xdr:nvPicPr>
        <xdr:cNvPr id="123" name="1722/2.jpg">
          <a:extLst>
            <a:ext uri="{FF2B5EF4-FFF2-40B4-BE49-F238E27FC236}">
              <a16:creationId xmlns:a16="http://schemas.microsoft.com/office/drawing/2014/main" xmlns="" id="{00000000-0008-0000-0100-00007B000000}"/>
            </a:ext>
          </a:extLst>
        </xdr:cNvPr>
        <xdr:cNvPicPr>
          <a:picLocks noChangeAspect="1"/>
        </xdr:cNvPicPr>
      </xdr:nvPicPr>
      <xdr:blipFill>
        <a:blip xmlns:r="http://schemas.openxmlformats.org/officeDocument/2006/relationships" r:embed="rId120" cstate="print"/>
        <a:stretch>
          <a:fillRect/>
        </a:stretch>
      </xdr:blipFill>
      <xdr:spPr>
        <a:xfrm>
          <a:off x="0" y="0"/>
          <a:ext cx="0" cy="0"/>
        </a:xfrm>
        <a:prstGeom prst="rect">
          <a:avLst/>
        </a:prstGeom>
      </xdr:spPr>
    </xdr:pic>
    <xdr:clientData/>
  </xdr:twoCellAnchor>
  <xdr:twoCellAnchor>
    <xdr:from>
      <xdr:col>0</xdr:col>
      <xdr:colOff>571500</xdr:colOff>
      <xdr:row>156</xdr:row>
      <xdr:rowOff>142875</xdr:rowOff>
    </xdr:from>
    <xdr:to>
      <xdr:col>0</xdr:col>
      <xdr:colOff>1752600</xdr:colOff>
      <xdr:row>156</xdr:row>
      <xdr:rowOff>2581275</xdr:rowOff>
    </xdr:to>
    <xdr:pic>
      <xdr:nvPicPr>
        <xdr:cNvPr id="124" name="1741/1.jpg">
          <a:extLst>
            <a:ext uri="{FF2B5EF4-FFF2-40B4-BE49-F238E27FC236}">
              <a16:creationId xmlns:a16="http://schemas.microsoft.com/office/drawing/2014/main" xmlns="" id="{00000000-0008-0000-0100-00007C000000}"/>
            </a:ext>
          </a:extLst>
        </xdr:cNvPr>
        <xdr:cNvPicPr>
          <a:picLocks noChangeAspect="1"/>
        </xdr:cNvPicPr>
      </xdr:nvPicPr>
      <xdr:blipFill>
        <a:blip xmlns:r="http://schemas.openxmlformats.org/officeDocument/2006/relationships" r:embed="rId121" cstate="print"/>
        <a:stretch>
          <a:fillRect/>
        </a:stretch>
      </xdr:blipFill>
      <xdr:spPr>
        <a:xfrm>
          <a:off x="0" y="0"/>
          <a:ext cx="0" cy="0"/>
        </a:xfrm>
        <a:prstGeom prst="rect">
          <a:avLst/>
        </a:prstGeom>
      </xdr:spPr>
    </xdr:pic>
    <xdr:clientData/>
  </xdr:twoCellAnchor>
  <xdr:twoCellAnchor>
    <xdr:from>
      <xdr:col>0</xdr:col>
      <xdr:colOff>619125</xdr:colOff>
      <xdr:row>158</xdr:row>
      <xdr:rowOff>142875</xdr:rowOff>
    </xdr:from>
    <xdr:to>
      <xdr:col>0</xdr:col>
      <xdr:colOff>1704975</xdr:colOff>
      <xdr:row>158</xdr:row>
      <xdr:rowOff>2581275</xdr:rowOff>
    </xdr:to>
    <xdr:pic>
      <xdr:nvPicPr>
        <xdr:cNvPr id="125" name="1761/1.jpg">
          <a:extLst>
            <a:ext uri="{FF2B5EF4-FFF2-40B4-BE49-F238E27FC236}">
              <a16:creationId xmlns:a16="http://schemas.microsoft.com/office/drawing/2014/main" xmlns="" id="{00000000-0008-0000-0100-00007D000000}"/>
            </a:ext>
          </a:extLst>
        </xdr:cNvPr>
        <xdr:cNvPicPr>
          <a:picLocks noChangeAspect="1"/>
        </xdr:cNvPicPr>
      </xdr:nvPicPr>
      <xdr:blipFill>
        <a:blip xmlns:r="http://schemas.openxmlformats.org/officeDocument/2006/relationships" r:embed="rId122" cstate="print"/>
        <a:stretch>
          <a:fillRect/>
        </a:stretch>
      </xdr:blipFill>
      <xdr:spPr>
        <a:xfrm>
          <a:off x="0" y="0"/>
          <a:ext cx="0" cy="0"/>
        </a:xfrm>
        <a:prstGeom prst="rect">
          <a:avLst/>
        </a:prstGeom>
      </xdr:spPr>
    </xdr:pic>
    <xdr:clientData/>
  </xdr:twoCellAnchor>
  <xdr:twoCellAnchor>
    <xdr:from>
      <xdr:col>0</xdr:col>
      <xdr:colOff>476250</xdr:colOff>
      <xdr:row>160</xdr:row>
      <xdr:rowOff>190500</xdr:rowOff>
    </xdr:from>
    <xdr:to>
      <xdr:col>0</xdr:col>
      <xdr:colOff>1857375</xdr:colOff>
      <xdr:row>160</xdr:row>
      <xdr:rowOff>2533650</xdr:rowOff>
    </xdr:to>
    <xdr:pic>
      <xdr:nvPicPr>
        <xdr:cNvPr id="126" name="1781/1.jpg">
          <a:extLst>
            <a:ext uri="{FF2B5EF4-FFF2-40B4-BE49-F238E27FC236}">
              <a16:creationId xmlns:a16="http://schemas.microsoft.com/office/drawing/2014/main" xmlns="" id="{00000000-0008-0000-0100-00007E000000}"/>
            </a:ext>
          </a:extLst>
        </xdr:cNvPr>
        <xdr:cNvPicPr>
          <a:picLocks noChangeAspect="1"/>
        </xdr:cNvPicPr>
      </xdr:nvPicPr>
      <xdr:blipFill>
        <a:blip xmlns:r="http://schemas.openxmlformats.org/officeDocument/2006/relationships" r:embed="rId123" cstate="print"/>
        <a:stretch>
          <a:fillRect/>
        </a:stretch>
      </xdr:blipFill>
      <xdr:spPr>
        <a:xfrm>
          <a:off x="0" y="0"/>
          <a:ext cx="0" cy="0"/>
        </a:xfrm>
        <a:prstGeom prst="rect">
          <a:avLst/>
        </a:prstGeom>
      </xdr:spPr>
    </xdr:pic>
    <xdr:clientData/>
  </xdr:twoCellAnchor>
  <xdr:twoCellAnchor>
    <xdr:from>
      <xdr:col>0</xdr:col>
      <xdr:colOff>571500</xdr:colOff>
      <xdr:row>162</xdr:row>
      <xdr:rowOff>142875</xdr:rowOff>
    </xdr:from>
    <xdr:to>
      <xdr:col>0</xdr:col>
      <xdr:colOff>1762125</xdr:colOff>
      <xdr:row>162</xdr:row>
      <xdr:rowOff>2581275</xdr:rowOff>
    </xdr:to>
    <xdr:pic>
      <xdr:nvPicPr>
        <xdr:cNvPr id="127" name="1801/1.jpg">
          <a:extLst>
            <a:ext uri="{FF2B5EF4-FFF2-40B4-BE49-F238E27FC236}">
              <a16:creationId xmlns:a16="http://schemas.microsoft.com/office/drawing/2014/main" xmlns="" id="{00000000-0008-0000-0100-00007F000000}"/>
            </a:ext>
          </a:extLst>
        </xdr:cNvPr>
        <xdr:cNvPicPr>
          <a:picLocks noChangeAspect="1"/>
        </xdr:cNvPicPr>
      </xdr:nvPicPr>
      <xdr:blipFill>
        <a:blip xmlns:r="http://schemas.openxmlformats.org/officeDocument/2006/relationships" r:embed="rId124" cstate="print"/>
        <a:stretch>
          <a:fillRect/>
        </a:stretch>
      </xdr:blipFill>
      <xdr:spPr>
        <a:xfrm>
          <a:off x="0" y="0"/>
          <a:ext cx="0" cy="0"/>
        </a:xfrm>
        <a:prstGeom prst="rect">
          <a:avLst/>
        </a:prstGeom>
      </xdr:spPr>
    </xdr:pic>
    <xdr:clientData/>
  </xdr:twoCellAnchor>
  <xdr:twoCellAnchor>
    <xdr:from>
      <xdr:col>0</xdr:col>
      <xdr:colOff>504825</xdr:colOff>
      <xdr:row>164</xdr:row>
      <xdr:rowOff>247650</xdr:rowOff>
    </xdr:from>
    <xdr:to>
      <xdr:col>0</xdr:col>
      <xdr:colOff>1828800</xdr:colOff>
      <xdr:row>164</xdr:row>
      <xdr:rowOff>2466975</xdr:rowOff>
    </xdr:to>
    <xdr:pic>
      <xdr:nvPicPr>
        <xdr:cNvPr id="128" name="1821/1.jpg">
          <a:extLst>
            <a:ext uri="{FF2B5EF4-FFF2-40B4-BE49-F238E27FC236}">
              <a16:creationId xmlns:a16="http://schemas.microsoft.com/office/drawing/2014/main" xmlns="" id="{00000000-0008-0000-0100-000080000000}"/>
            </a:ext>
          </a:extLst>
        </xdr:cNvPr>
        <xdr:cNvPicPr>
          <a:picLocks noChangeAspect="1"/>
        </xdr:cNvPicPr>
      </xdr:nvPicPr>
      <xdr:blipFill>
        <a:blip xmlns:r="http://schemas.openxmlformats.org/officeDocument/2006/relationships" r:embed="rId125" cstate="print"/>
        <a:stretch>
          <a:fillRect/>
        </a:stretch>
      </xdr:blipFill>
      <xdr:spPr>
        <a:xfrm>
          <a:off x="0" y="0"/>
          <a:ext cx="0" cy="0"/>
        </a:xfrm>
        <a:prstGeom prst="rect">
          <a:avLst/>
        </a:prstGeom>
      </xdr:spPr>
    </xdr:pic>
    <xdr:clientData/>
  </xdr:twoCellAnchor>
  <xdr:twoCellAnchor>
    <xdr:from>
      <xdr:col>1</xdr:col>
      <xdr:colOff>476250</xdr:colOff>
      <xdr:row>164</xdr:row>
      <xdr:rowOff>180975</xdr:rowOff>
    </xdr:from>
    <xdr:to>
      <xdr:col>1</xdr:col>
      <xdr:colOff>1847850</xdr:colOff>
      <xdr:row>164</xdr:row>
      <xdr:rowOff>2543175</xdr:rowOff>
    </xdr:to>
    <xdr:pic>
      <xdr:nvPicPr>
        <xdr:cNvPr id="129" name="1822/2.jpg">
          <a:extLst>
            <a:ext uri="{FF2B5EF4-FFF2-40B4-BE49-F238E27FC236}">
              <a16:creationId xmlns:a16="http://schemas.microsoft.com/office/drawing/2014/main" xmlns="" id="{00000000-0008-0000-0100-000081000000}"/>
            </a:ext>
          </a:extLst>
        </xdr:cNvPr>
        <xdr:cNvPicPr>
          <a:picLocks noChangeAspect="1"/>
        </xdr:cNvPicPr>
      </xdr:nvPicPr>
      <xdr:blipFill>
        <a:blip xmlns:r="http://schemas.openxmlformats.org/officeDocument/2006/relationships" r:embed="rId126" cstate="print"/>
        <a:stretch>
          <a:fillRect/>
        </a:stretch>
      </xdr:blipFill>
      <xdr:spPr>
        <a:xfrm>
          <a:off x="0" y="0"/>
          <a:ext cx="0" cy="0"/>
        </a:xfrm>
        <a:prstGeom prst="rect">
          <a:avLst/>
        </a:prstGeom>
      </xdr:spPr>
    </xdr:pic>
    <xdr:clientData/>
  </xdr:twoCellAnchor>
  <xdr:twoCellAnchor>
    <xdr:from>
      <xdr:col>2</xdr:col>
      <xdr:colOff>381000</xdr:colOff>
      <xdr:row>164</xdr:row>
      <xdr:rowOff>161925</xdr:rowOff>
    </xdr:from>
    <xdr:to>
      <xdr:col>2</xdr:col>
      <xdr:colOff>1943100</xdr:colOff>
      <xdr:row>164</xdr:row>
      <xdr:rowOff>2552700</xdr:rowOff>
    </xdr:to>
    <xdr:pic>
      <xdr:nvPicPr>
        <xdr:cNvPr id="130" name="1823/3.jpg">
          <a:extLst>
            <a:ext uri="{FF2B5EF4-FFF2-40B4-BE49-F238E27FC236}">
              <a16:creationId xmlns:a16="http://schemas.microsoft.com/office/drawing/2014/main" xmlns="" id="{00000000-0008-0000-0100-000082000000}"/>
            </a:ext>
          </a:extLst>
        </xdr:cNvPr>
        <xdr:cNvPicPr>
          <a:picLocks noChangeAspect="1"/>
        </xdr:cNvPicPr>
      </xdr:nvPicPr>
      <xdr:blipFill>
        <a:blip xmlns:r="http://schemas.openxmlformats.org/officeDocument/2006/relationships" r:embed="rId127" cstate="print"/>
        <a:stretch>
          <a:fillRect/>
        </a:stretch>
      </xdr:blipFill>
      <xdr:spPr>
        <a:xfrm>
          <a:off x="0" y="0"/>
          <a:ext cx="0" cy="0"/>
        </a:xfrm>
        <a:prstGeom prst="rect">
          <a:avLst/>
        </a:prstGeom>
      </xdr:spPr>
    </xdr:pic>
    <xdr:clientData/>
  </xdr:twoCellAnchor>
  <xdr:twoCellAnchor>
    <xdr:from>
      <xdr:col>0</xdr:col>
      <xdr:colOff>523875</xdr:colOff>
      <xdr:row>166</xdr:row>
      <xdr:rowOff>142875</xdr:rowOff>
    </xdr:from>
    <xdr:to>
      <xdr:col>0</xdr:col>
      <xdr:colOff>1809750</xdr:colOff>
      <xdr:row>166</xdr:row>
      <xdr:rowOff>2581275</xdr:rowOff>
    </xdr:to>
    <xdr:pic>
      <xdr:nvPicPr>
        <xdr:cNvPr id="131" name="1841/1.jpg">
          <a:extLst>
            <a:ext uri="{FF2B5EF4-FFF2-40B4-BE49-F238E27FC236}">
              <a16:creationId xmlns:a16="http://schemas.microsoft.com/office/drawing/2014/main" xmlns="" id="{00000000-0008-0000-0100-000083000000}"/>
            </a:ext>
          </a:extLst>
        </xdr:cNvPr>
        <xdr:cNvPicPr>
          <a:picLocks noChangeAspect="1"/>
        </xdr:cNvPicPr>
      </xdr:nvPicPr>
      <xdr:blipFill>
        <a:blip xmlns:r="http://schemas.openxmlformats.org/officeDocument/2006/relationships" r:embed="rId128" cstate="print"/>
        <a:stretch>
          <a:fillRect/>
        </a:stretch>
      </xdr:blipFill>
      <xdr:spPr>
        <a:xfrm>
          <a:off x="0" y="0"/>
          <a:ext cx="0" cy="0"/>
        </a:xfrm>
        <a:prstGeom prst="rect">
          <a:avLst/>
        </a:prstGeom>
      </xdr:spPr>
    </xdr:pic>
    <xdr:clientData/>
  </xdr:twoCellAnchor>
  <xdr:twoCellAnchor>
    <xdr:from>
      <xdr:col>0</xdr:col>
      <xdr:colOff>638175</xdr:colOff>
      <xdr:row>168</xdr:row>
      <xdr:rowOff>371475</xdr:rowOff>
    </xdr:from>
    <xdr:to>
      <xdr:col>0</xdr:col>
      <xdr:colOff>1695450</xdr:colOff>
      <xdr:row>168</xdr:row>
      <xdr:rowOff>2343150</xdr:rowOff>
    </xdr:to>
    <xdr:pic>
      <xdr:nvPicPr>
        <xdr:cNvPr id="132" name="1861/1.jpg">
          <a:extLst>
            <a:ext uri="{FF2B5EF4-FFF2-40B4-BE49-F238E27FC236}">
              <a16:creationId xmlns:a16="http://schemas.microsoft.com/office/drawing/2014/main" xmlns="" id="{00000000-0008-0000-0100-000084000000}"/>
            </a:ext>
          </a:extLst>
        </xdr:cNvPr>
        <xdr:cNvPicPr>
          <a:picLocks noChangeAspect="1"/>
        </xdr:cNvPicPr>
      </xdr:nvPicPr>
      <xdr:blipFill>
        <a:blip xmlns:r="http://schemas.openxmlformats.org/officeDocument/2006/relationships" r:embed="rId129" cstate="print"/>
        <a:stretch>
          <a:fillRect/>
        </a:stretch>
      </xdr:blipFill>
      <xdr:spPr>
        <a:xfrm>
          <a:off x="0" y="0"/>
          <a:ext cx="0" cy="0"/>
        </a:xfrm>
        <a:prstGeom prst="rect">
          <a:avLst/>
        </a:prstGeom>
      </xdr:spPr>
    </xdr:pic>
    <xdr:clientData/>
  </xdr:twoCellAnchor>
  <xdr:twoCellAnchor>
    <xdr:from>
      <xdr:col>0</xdr:col>
      <xdr:colOff>676275</xdr:colOff>
      <xdr:row>170</xdr:row>
      <xdr:rowOff>419100</xdr:rowOff>
    </xdr:from>
    <xdr:to>
      <xdr:col>0</xdr:col>
      <xdr:colOff>1657350</xdr:colOff>
      <xdr:row>170</xdr:row>
      <xdr:rowOff>2305050</xdr:rowOff>
    </xdr:to>
    <xdr:pic>
      <xdr:nvPicPr>
        <xdr:cNvPr id="133" name="1881/1.jpg">
          <a:extLst>
            <a:ext uri="{FF2B5EF4-FFF2-40B4-BE49-F238E27FC236}">
              <a16:creationId xmlns:a16="http://schemas.microsoft.com/office/drawing/2014/main" xmlns="" id="{00000000-0008-0000-0100-000085000000}"/>
            </a:ext>
          </a:extLst>
        </xdr:cNvPr>
        <xdr:cNvPicPr>
          <a:picLocks noChangeAspect="1"/>
        </xdr:cNvPicPr>
      </xdr:nvPicPr>
      <xdr:blipFill>
        <a:blip xmlns:r="http://schemas.openxmlformats.org/officeDocument/2006/relationships" r:embed="rId130" cstate="print"/>
        <a:stretch>
          <a:fillRect/>
        </a:stretch>
      </xdr:blipFill>
      <xdr:spPr>
        <a:xfrm>
          <a:off x="0" y="0"/>
          <a:ext cx="0" cy="0"/>
        </a:xfrm>
        <a:prstGeom prst="rect">
          <a:avLst/>
        </a:prstGeom>
      </xdr:spPr>
    </xdr:pic>
    <xdr:clientData/>
  </xdr:twoCellAnchor>
  <xdr:twoCellAnchor>
    <xdr:from>
      <xdr:col>0</xdr:col>
      <xdr:colOff>581025</xdr:colOff>
      <xdr:row>172</xdr:row>
      <xdr:rowOff>142875</xdr:rowOff>
    </xdr:from>
    <xdr:to>
      <xdr:col>0</xdr:col>
      <xdr:colOff>1743075</xdr:colOff>
      <xdr:row>172</xdr:row>
      <xdr:rowOff>2581275</xdr:rowOff>
    </xdr:to>
    <xdr:pic>
      <xdr:nvPicPr>
        <xdr:cNvPr id="134" name="1901/1.jpg">
          <a:extLst>
            <a:ext uri="{FF2B5EF4-FFF2-40B4-BE49-F238E27FC236}">
              <a16:creationId xmlns:a16="http://schemas.microsoft.com/office/drawing/2014/main" xmlns="" id="{00000000-0008-0000-0100-000086000000}"/>
            </a:ext>
          </a:extLst>
        </xdr:cNvPr>
        <xdr:cNvPicPr>
          <a:picLocks noChangeAspect="1"/>
        </xdr:cNvPicPr>
      </xdr:nvPicPr>
      <xdr:blipFill>
        <a:blip xmlns:r="http://schemas.openxmlformats.org/officeDocument/2006/relationships" r:embed="rId131" cstate="print"/>
        <a:stretch>
          <a:fillRect/>
        </a:stretch>
      </xdr:blipFill>
      <xdr:spPr>
        <a:xfrm>
          <a:off x="0" y="0"/>
          <a:ext cx="0" cy="0"/>
        </a:xfrm>
        <a:prstGeom prst="rect">
          <a:avLst/>
        </a:prstGeom>
      </xdr:spPr>
    </xdr:pic>
    <xdr:clientData/>
  </xdr:twoCellAnchor>
  <xdr:twoCellAnchor>
    <xdr:from>
      <xdr:col>0</xdr:col>
      <xdr:colOff>438150</xdr:colOff>
      <xdr:row>174</xdr:row>
      <xdr:rowOff>142875</xdr:rowOff>
    </xdr:from>
    <xdr:to>
      <xdr:col>0</xdr:col>
      <xdr:colOff>1895475</xdr:colOff>
      <xdr:row>174</xdr:row>
      <xdr:rowOff>2581275</xdr:rowOff>
    </xdr:to>
    <xdr:pic>
      <xdr:nvPicPr>
        <xdr:cNvPr id="135" name="1921/1.jpg">
          <a:extLst>
            <a:ext uri="{FF2B5EF4-FFF2-40B4-BE49-F238E27FC236}">
              <a16:creationId xmlns:a16="http://schemas.microsoft.com/office/drawing/2014/main" xmlns="" id="{00000000-0008-0000-0100-000087000000}"/>
            </a:ext>
          </a:extLst>
        </xdr:cNvPr>
        <xdr:cNvPicPr>
          <a:picLocks noChangeAspect="1"/>
        </xdr:cNvPicPr>
      </xdr:nvPicPr>
      <xdr:blipFill>
        <a:blip xmlns:r="http://schemas.openxmlformats.org/officeDocument/2006/relationships" r:embed="rId132" cstate="print"/>
        <a:stretch>
          <a:fillRect/>
        </a:stretch>
      </xdr:blipFill>
      <xdr:spPr>
        <a:xfrm>
          <a:off x="0" y="0"/>
          <a:ext cx="0" cy="0"/>
        </a:xfrm>
        <a:prstGeom prst="rect">
          <a:avLst/>
        </a:prstGeom>
      </xdr:spPr>
    </xdr:pic>
    <xdr:clientData/>
  </xdr:twoCellAnchor>
  <xdr:twoCellAnchor>
    <xdr:from>
      <xdr:col>1</xdr:col>
      <xdr:colOff>352425</xdr:colOff>
      <xdr:row>174</xdr:row>
      <xdr:rowOff>142875</xdr:rowOff>
    </xdr:from>
    <xdr:to>
      <xdr:col>1</xdr:col>
      <xdr:colOff>1981200</xdr:colOff>
      <xdr:row>174</xdr:row>
      <xdr:rowOff>2581275</xdr:rowOff>
    </xdr:to>
    <xdr:pic>
      <xdr:nvPicPr>
        <xdr:cNvPr id="136" name="1922/2.jpg">
          <a:extLst>
            <a:ext uri="{FF2B5EF4-FFF2-40B4-BE49-F238E27FC236}">
              <a16:creationId xmlns:a16="http://schemas.microsoft.com/office/drawing/2014/main" xmlns="" id="{00000000-0008-0000-0100-000088000000}"/>
            </a:ext>
          </a:extLst>
        </xdr:cNvPr>
        <xdr:cNvPicPr>
          <a:picLocks noChangeAspect="1"/>
        </xdr:cNvPicPr>
      </xdr:nvPicPr>
      <xdr:blipFill>
        <a:blip xmlns:r="http://schemas.openxmlformats.org/officeDocument/2006/relationships" r:embed="rId133" cstate="print"/>
        <a:stretch>
          <a:fillRect/>
        </a:stretch>
      </xdr:blipFill>
      <xdr:spPr>
        <a:xfrm>
          <a:off x="0" y="0"/>
          <a:ext cx="0" cy="0"/>
        </a:xfrm>
        <a:prstGeom prst="rect">
          <a:avLst/>
        </a:prstGeom>
      </xdr:spPr>
    </xdr:pic>
    <xdr:clientData/>
  </xdr:twoCellAnchor>
  <xdr:twoCellAnchor>
    <xdr:from>
      <xdr:col>2</xdr:col>
      <xdr:colOff>457200</xdr:colOff>
      <xdr:row>174</xdr:row>
      <xdr:rowOff>142875</xdr:rowOff>
    </xdr:from>
    <xdr:to>
      <xdr:col>2</xdr:col>
      <xdr:colOff>1866900</xdr:colOff>
      <xdr:row>174</xdr:row>
      <xdr:rowOff>2581275</xdr:rowOff>
    </xdr:to>
    <xdr:pic>
      <xdr:nvPicPr>
        <xdr:cNvPr id="137" name="1923/3.jpg">
          <a:extLst>
            <a:ext uri="{FF2B5EF4-FFF2-40B4-BE49-F238E27FC236}">
              <a16:creationId xmlns:a16="http://schemas.microsoft.com/office/drawing/2014/main" xmlns="" id="{00000000-0008-0000-0100-000089000000}"/>
            </a:ext>
          </a:extLst>
        </xdr:cNvPr>
        <xdr:cNvPicPr>
          <a:picLocks noChangeAspect="1"/>
        </xdr:cNvPicPr>
      </xdr:nvPicPr>
      <xdr:blipFill>
        <a:blip xmlns:r="http://schemas.openxmlformats.org/officeDocument/2006/relationships" r:embed="rId134" cstate="print"/>
        <a:stretch>
          <a:fillRect/>
        </a:stretch>
      </xdr:blipFill>
      <xdr:spPr>
        <a:xfrm>
          <a:off x="0" y="0"/>
          <a:ext cx="0" cy="0"/>
        </a:xfrm>
        <a:prstGeom prst="rect">
          <a:avLst/>
        </a:prstGeom>
      </xdr:spPr>
    </xdr:pic>
    <xdr:clientData/>
  </xdr:twoCellAnchor>
  <xdr:twoCellAnchor>
    <xdr:from>
      <xdr:col>0</xdr:col>
      <xdr:colOff>561975</xdr:colOff>
      <xdr:row>176</xdr:row>
      <xdr:rowOff>209550</xdr:rowOff>
    </xdr:from>
    <xdr:to>
      <xdr:col>0</xdr:col>
      <xdr:colOff>1771650</xdr:colOff>
      <xdr:row>176</xdr:row>
      <xdr:rowOff>2505075</xdr:rowOff>
    </xdr:to>
    <xdr:pic>
      <xdr:nvPicPr>
        <xdr:cNvPr id="138" name="1941/1.jpg">
          <a:extLst>
            <a:ext uri="{FF2B5EF4-FFF2-40B4-BE49-F238E27FC236}">
              <a16:creationId xmlns:a16="http://schemas.microsoft.com/office/drawing/2014/main" xmlns="" id="{00000000-0008-0000-0100-00008A000000}"/>
            </a:ext>
          </a:extLst>
        </xdr:cNvPr>
        <xdr:cNvPicPr>
          <a:picLocks noChangeAspect="1"/>
        </xdr:cNvPicPr>
      </xdr:nvPicPr>
      <xdr:blipFill>
        <a:blip xmlns:r="http://schemas.openxmlformats.org/officeDocument/2006/relationships" r:embed="rId135" cstate="print"/>
        <a:stretch>
          <a:fillRect/>
        </a:stretch>
      </xdr:blipFill>
      <xdr:spPr>
        <a:xfrm>
          <a:off x="0" y="0"/>
          <a:ext cx="0" cy="0"/>
        </a:xfrm>
        <a:prstGeom prst="rect">
          <a:avLst/>
        </a:prstGeom>
      </xdr:spPr>
    </xdr:pic>
    <xdr:clientData/>
  </xdr:twoCellAnchor>
  <xdr:twoCellAnchor>
    <xdr:from>
      <xdr:col>0</xdr:col>
      <xdr:colOff>342900</xdr:colOff>
      <xdr:row>178</xdr:row>
      <xdr:rowOff>466725</xdr:rowOff>
    </xdr:from>
    <xdr:to>
      <xdr:col>0</xdr:col>
      <xdr:colOff>1981200</xdr:colOff>
      <xdr:row>178</xdr:row>
      <xdr:rowOff>2247900</xdr:rowOff>
    </xdr:to>
    <xdr:pic>
      <xdr:nvPicPr>
        <xdr:cNvPr id="139" name="1961/1.jpg">
          <a:extLst>
            <a:ext uri="{FF2B5EF4-FFF2-40B4-BE49-F238E27FC236}">
              <a16:creationId xmlns:a16="http://schemas.microsoft.com/office/drawing/2014/main" xmlns="" id="{00000000-0008-0000-0100-00008B000000}"/>
            </a:ext>
          </a:extLst>
        </xdr:cNvPr>
        <xdr:cNvPicPr>
          <a:picLocks noChangeAspect="1"/>
        </xdr:cNvPicPr>
      </xdr:nvPicPr>
      <xdr:blipFill>
        <a:blip xmlns:r="http://schemas.openxmlformats.org/officeDocument/2006/relationships" r:embed="rId136" cstate="print"/>
        <a:stretch>
          <a:fillRect/>
        </a:stretch>
      </xdr:blipFill>
      <xdr:spPr>
        <a:xfrm>
          <a:off x="0" y="0"/>
          <a:ext cx="0" cy="0"/>
        </a:xfrm>
        <a:prstGeom prst="rect">
          <a:avLst/>
        </a:prstGeom>
      </xdr:spPr>
    </xdr:pic>
    <xdr:clientData/>
  </xdr:twoCellAnchor>
  <xdr:twoCellAnchor>
    <xdr:from>
      <xdr:col>1</xdr:col>
      <xdr:colOff>457200</xdr:colOff>
      <xdr:row>178</xdr:row>
      <xdr:rowOff>371475</xdr:rowOff>
    </xdr:from>
    <xdr:to>
      <xdr:col>1</xdr:col>
      <xdr:colOff>1866900</xdr:colOff>
      <xdr:row>178</xdr:row>
      <xdr:rowOff>2352675</xdr:rowOff>
    </xdr:to>
    <xdr:pic>
      <xdr:nvPicPr>
        <xdr:cNvPr id="140" name="1962/2.jpg">
          <a:extLst>
            <a:ext uri="{FF2B5EF4-FFF2-40B4-BE49-F238E27FC236}">
              <a16:creationId xmlns:a16="http://schemas.microsoft.com/office/drawing/2014/main" xmlns="" id="{00000000-0008-0000-0100-00008C000000}"/>
            </a:ext>
          </a:extLst>
        </xdr:cNvPr>
        <xdr:cNvPicPr>
          <a:picLocks noChangeAspect="1"/>
        </xdr:cNvPicPr>
      </xdr:nvPicPr>
      <xdr:blipFill>
        <a:blip xmlns:r="http://schemas.openxmlformats.org/officeDocument/2006/relationships" r:embed="rId137" cstate="print"/>
        <a:stretch>
          <a:fillRect/>
        </a:stretch>
      </xdr:blipFill>
      <xdr:spPr>
        <a:xfrm>
          <a:off x="0" y="0"/>
          <a:ext cx="0" cy="0"/>
        </a:xfrm>
        <a:prstGeom prst="rect">
          <a:avLst/>
        </a:prstGeom>
      </xdr:spPr>
    </xdr:pic>
    <xdr:clientData/>
  </xdr:twoCellAnchor>
  <xdr:twoCellAnchor>
    <xdr:from>
      <xdr:col>2</xdr:col>
      <xdr:colOff>400050</xdr:colOff>
      <xdr:row>178</xdr:row>
      <xdr:rowOff>390525</xdr:rowOff>
    </xdr:from>
    <xdr:to>
      <xdr:col>2</xdr:col>
      <xdr:colOff>1924050</xdr:colOff>
      <xdr:row>178</xdr:row>
      <xdr:rowOff>2324100</xdr:rowOff>
    </xdr:to>
    <xdr:pic>
      <xdr:nvPicPr>
        <xdr:cNvPr id="141" name="1963/3.jpg">
          <a:extLst>
            <a:ext uri="{FF2B5EF4-FFF2-40B4-BE49-F238E27FC236}">
              <a16:creationId xmlns:a16="http://schemas.microsoft.com/office/drawing/2014/main" xmlns="" id="{00000000-0008-0000-0100-00008D000000}"/>
            </a:ext>
          </a:extLst>
        </xdr:cNvPr>
        <xdr:cNvPicPr>
          <a:picLocks noChangeAspect="1"/>
        </xdr:cNvPicPr>
      </xdr:nvPicPr>
      <xdr:blipFill>
        <a:blip xmlns:r="http://schemas.openxmlformats.org/officeDocument/2006/relationships" r:embed="rId138" cstate="print"/>
        <a:stretch>
          <a:fillRect/>
        </a:stretch>
      </xdr:blipFill>
      <xdr:spPr>
        <a:xfrm>
          <a:off x="0" y="0"/>
          <a:ext cx="0" cy="0"/>
        </a:xfrm>
        <a:prstGeom prst="rect">
          <a:avLst/>
        </a:prstGeom>
      </xdr:spPr>
    </xdr:pic>
    <xdr:clientData/>
  </xdr:twoCellAnchor>
  <xdr:twoCellAnchor>
    <xdr:from>
      <xdr:col>0</xdr:col>
      <xdr:colOff>390525</xdr:colOff>
      <xdr:row>180</xdr:row>
      <xdr:rowOff>142875</xdr:rowOff>
    </xdr:from>
    <xdr:to>
      <xdr:col>0</xdr:col>
      <xdr:colOff>1943100</xdr:colOff>
      <xdr:row>180</xdr:row>
      <xdr:rowOff>2581275</xdr:rowOff>
    </xdr:to>
    <xdr:pic>
      <xdr:nvPicPr>
        <xdr:cNvPr id="142" name="1981/1.jpg">
          <a:extLst>
            <a:ext uri="{FF2B5EF4-FFF2-40B4-BE49-F238E27FC236}">
              <a16:creationId xmlns:a16="http://schemas.microsoft.com/office/drawing/2014/main" xmlns="" id="{00000000-0008-0000-0100-00008E000000}"/>
            </a:ext>
          </a:extLst>
        </xdr:cNvPr>
        <xdr:cNvPicPr>
          <a:picLocks noChangeAspect="1"/>
        </xdr:cNvPicPr>
      </xdr:nvPicPr>
      <xdr:blipFill>
        <a:blip xmlns:r="http://schemas.openxmlformats.org/officeDocument/2006/relationships" r:embed="rId139" cstate="print"/>
        <a:stretch>
          <a:fillRect/>
        </a:stretch>
      </xdr:blipFill>
      <xdr:spPr>
        <a:xfrm>
          <a:off x="0" y="0"/>
          <a:ext cx="0" cy="0"/>
        </a:xfrm>
        <a:prstGeom prst="rect">
          <a:avLst/>
        </a:prstGeom>
      </xdr:spPr>
    </xdr:pic>
    <xdr:clientData/>
  </xdr:twoCellAnchor>
  <xdr:twoCellAnchor>
    <xdr:from>
      <xdr:col>0</xdr:col>
      <xdr:colOff>485775</xdr:colOff>
      <xdr:row>182</xdr:row>
      <xdr:rowOff>142875</xdr:rowOff>
    </xdr:from>
    <xdr:to>
      <xdr:col>0</xdr:col>
      <xdr:colOff>1838325</xdr:colOff>
      <xdr:row>182</xdr:row>
      <xdr:rowOff>2581275</xdr:rowOff>
    </xdr:to>
    <xdr:pic>
      <xdr:nvPicPr>
        <xdr:cNvPr id="143" name="2001/1.jpg">
          <a:extLst>
            <a:ext uri="{FF2B5EF4-FFF2-40B4-BE49-F238E27FC236}">
              <a16:creationId xmlns:a16="http://schemas.microsoft.com/office/drawing/2014/main" xmlns="" id="{00000000-0008-0000-0100-00008F000000}"/>
            </a:ext>
          </a:extLst>
        </xdr:cNvPr>
        <xdr:cNvPicPr>
          <a:picLocks noChangeAspect="1"/>
        </xdr:cNvPicPr>
      </xdr:nvPicPr>
      <xdr:blipFill>
        <a:blip xmlns:r="http://schemas.openxmlformats.org/officeDocument/2006/relationships" r:embed="rId140" cstate="print"/>
        <a:stretch>
          <a:fillRect/>
        </a:stretch>
      </xdr:blipFill>
      <xdr:spPr>
        <a:xfrm>
          <a:off x="0" y="0"/>
          <a:ext cx="0" cy="0"/>
        </a:xfrm>
        <a:prstGeom prst="rect">
          <a:avLst/>
        </a:prstGeom>
      </xdr:spPr>
    </xdr:pic>
    <xdr:clientData/>
  </xdr:twoCellAnchor>
  <xdr:twoCellAnchor>
    <xdr:from>
      <xdr:col>1</xdr:col>
      <xdr:colOff>476250</xdr:colOff>
      <xdr:row>182</xdr:row>
      <xdr:rowOff>142875</xdr:rowOff>
    </xdr:from>
    <xdr:to>
      <xdr:col>1</xdr:col>
      <xdr:colOff>1847850</xdr:colOff>
      <xdr:row>182</xdr:row>
      <xdr:rowOff>2581275</xdr:rowOff>
    </xdr:to>
    <xdr:pic>
      <xdr:nvPicPr>
        <xdr:cNvPr id="144" name="2002/2.jpg">
          <a:extLst>
            <a:ext uri="{FF2B5EF4-FFF2-40B4-BE49-F238E27FC236}">
              <a16:creationId xmlns:a16="http://schemas.microsoft.com/office/drawing/2014/main" xmlns="" id="{00000000-0008-0000-0100-000090000000}"/>
            </a:ext>
          </a:extLst>
        </xdr:cNvPr>
        <xdr:cNvPicPr>
          <a:picLocks noChangeAspect="1"/>
        </xdr:cNvPicPr>
      </xdr:nvPicPr>
      <xdr:blipFill>
        <a:blip xmlns:r="http://schemas.openxmlformats.org/officeDocument/2006/relationships" r:embed="rId141" cstate="print"/>
        <a:stretch>
          <a:fillRect/>
        </a:stretch>
      </xdr:blipFill>
      <xdr:spPr>
        <a:xfrm>
          <a:off x="0" y="0"/>
          <a:ext cx="0" cy="0"/>
        </a:xfrm>
        <a:prstGeom prst="rect">
          <a:avLst/>
        </a:prstGeom>
      </xdr:spPr>
    </xdr:pic>
    <xdr:clientData/>
  </xdr:twoCellAnchor>
  <xdr:twoCellAnchor>
    <xdr:from>
      <xdr:col>2</xdr:col>
      <xdr:colOff>400050</xdr:colOff>
      <xdr:row>182</xdr:row>
      <xdr:rowOff>142875</xdr:rowOff>
    </xdr:from>
    <xdr:to>
      <xdr:col>2</xdr:col>
      <xdr:colOff>1924050</xdr:colOff>
      <xdr:row>182</xdr:row>
      <xdr:rowOff>2581275</xdr:rowOff>
    </xdr:to>
    <xdr:pic>
      <xdr:nvPicPr>
        <xdr:cNvPr id="145" name="2003/3.jpg">
          <a:extLst>
            <a:ext uri="{FF2B5EF4-FFF2-40B4-BE49-F238E27FC236}">
              <a16:creationId xmlns:a16="http://schemas.microsoft.com/office/drawing/2014/main" xmlns="" id="{00000000-0008-0000-0100-000091000000}"/>
            </a:ext>
          </a:extLst>
        </xdr:cNvPr>
        <xdr:cNvPicPr>
          <a:picLocks noChangeAspect="1"/>
        </xdr:cNvPicPr>
      </xdr:nvPicPr>
      <xdr:blipFill>
        <a:blip xmlns:r="http://schemas.openxmlformats.org/officeDocument/2006/relationships" r:embed="rId142" cstate="print"/>
        <a:stretch>
          <a:fillRect/>
        </a:stretch>
      </xdr:blipFill>
      <xdr:spPr>
        <a:xfrm>
          <a:off x="0" y="0"/>
          <a:ext cx="0" cy="0"/>
        </a:xfrm>
        <a:prstGeom prst="rect">
          <a:avLst/>
        </a:prstGeom>
      </xdr:spPr>
    </xdr:pic>
    <xdr:clientData/>
  </xdr:twoCellAnchor>
  <xdr:twoCellAnchor>
    <xdr:from>
      <xdr:col>0</xdr:col>
      <xdr:colOff>333375</xdr:colOff>
      <xdr:row>184</xdr:row>
      <xdr:rowOff>323850</xdr:rowOff>
    </xdr:from>
    <xdr:to>
      <xdr:col>0</xdr:col>
      <xdr:colOff>2000250</xdr:colOff>
      <xdr:row>184</xdr:row>
      <xdr:rowOff>2390775</xdr:rowOff>
    </xdr:to>
    <xdr:pic>
      <xdr:nvPicPr>
        <xdr:cNvPr id="146" name="2021/1.jpg">
          <a:extLst>
            <a:ext uri="{FF2B5EF4-FFF2-40B4-BE49-F238E27FC236}">
              <a16:creationId xmlns:a16="http://schemas.microsoft.com/office/drawing/2014/main" xmlns="" id="{00000000-0008-0000-0100-000092000000}"/>
            </a:ext>
          </a:extLst>
        </xdr:cNvPr>
        <xdr:cNvPicPr>
          <a:picLocks noChangeAspect="1"/>
        </xdr:cNvPicPr>
      </xdr:nvPicPr>
      <xdr:blipFill>
        <a:blip xmlns:r="http://schemas.openxmlformats.org/officeDocument/2006/relationships" r:embed="rId143" cstate="print"/>
        <a:stretch>
          <a:fillRect/>
        </a:stretch>
      </xdr:blipFill>
      <xdr:spPr>
        <a:xfrm>
          <a:off x="0" y="0"/>
          <a:ext cx="0" cy="0"/>
        </a:xfrm>
        <a:prstGeom prst="rect">
          <a:avLst/>
        </a:prstGeom>
      </xdr:spPr>
    </xdr:pic>
    <xdr:clientData/>
  </xdr:twoCellAnchor>
  <xdr:twoCellAnchor>
    <xdr:from>
      <xdr:col>0</xdr:col>
      <xdr:colOff>371475</xdr:colOff>
      <xdr:row>186</xdr:row>
      <xdr:rowOff>333375</xdr:rowOff>
    </xdr:from>
    <xdr:to>
      <xdr:col>0</xdr:col>
      <xdr:colOff>1962150</xdr:colOff>
      <xdr:row>186</xdr:row>
      <xdr:rowOff>2381250</xdr:rowOff>
    </xdr:to>
    <xdr:pic>
      <xdr:nvPicPr>
        <xdr:cNvPr id="147" name="2041/1.jpg">
          <a:extLst>
            <a:ext uri="{FF2B5EF4-FFF2-40B4-BE49-F238E27FC236}">
              <a16:creationId xmlns:a16="http://schemas.microsoft.com/office/drawing/2014/main" xmlns="" id="{00000000-0008-0000-0100-000093000000}"/>
            </a:ext>
          </a:extLst>
        </xdr:cNvPr>
        <xdr:cNvPicPr>
          <a:picLocks noChangeAspect="1"/>
        </xdr:cNvPicPr>
      </xdr:nvPicPr>
      <xdr:blipFill>
        <a:blip xmlns:r="http://schemas.openxmlformats.org/officeDocument/2006/relationships" r:embed="rId144" cstate="print"/>
        <a:stretch>
          <a:fillRect/>
        </a:stretch>
      </xdr:blipFill>
      <xdr:spPr>
        <a:xfrm>
          <a:off x="0" y="0"/>
          <a:ext cx="0" cy="0"/>
        </a:xfrm>
        <a:prstGeom prst="rect">
          <a:avLst/>
        </a:prstGeom>
      </xdr:spPr>
    </xdr:pic>
    <xdr:clientData/>
  </xdr:twoCellAnchor>
  <xdr:twoCellAnchor>
    <xdr:from>
      <xdr:col>0</xdr:col>
      <xdr:colOff>533400</xdr:colOff>
      <xdr:row>188</xdr:row>
      <xdr:rowOff>142875</xdr:rowOff>
    </xdr:from>
    <xdr:to>
      <xdr:col>0</xdr:col>
      <xdr:colOff>1790700</xdr:colOff>
      <xdr:row>188</xdr:row>
      <xdr:rowOff>2581275</xdr:rowOff>
    </xdr:to>
    <xdr:pic>
      <xdr:nvPicPr>
        <xdr:cNvPr id="148" name="2061/1.jpg">
          <a:extLst>
            <a:ext uri="{FF2B5EF4-FFF2-40B4-BE49-F238E27FC236}">
              <a16:creationId xmlns:a16="http://schemas.microsoft.com/office/drawing/2014/main" xmlns="" id="{00000000-0008-0000-0100-000094000000}"/>
            </a:ext>
          </a:extLst>
        </xdr:cNvPr>
        <xdr:cNvPicPr>
          <a:picLocks noChangeAspect="1"/>
        </xdr:cNvPicPr>
      </xdr:nvPicPr>
      <xdr:blipFill>
        <a:blip xmlns:r="http://schemas.openxmlformats.org/officeDocument/2006/relationships" r:embed="rId145" cstate="print"/>
        <a:stretch>
          <a:fillRect/>
        </a:stretch>
      </xdr:blipFill>
      <xdr:spPr>
        <a:xfrm>
          <a:off x="0" y="0"/>
          <a:ext cx="0" cy="0"/>
        </a:xfrm>
        <a:prstGeom prst="rect">
          <a:avLst/>
        </a:prstGeom>
      </xdr:spPr>
    </xdr:pic>
    <xdr:clientData/>
  </xdr:twoCellAnchor>
  <xdr:twoCellAnchor>
    <xdr:from>
      <xdr:col>1</xdr:col>
      <xdr:colOff>561975</xdr:colOff>
      <xdr:row>188</xdr:row>
      <xdr:rowOff>142875</xdr:rowOff>
    </xdr:from>
    <xdr:to>
      <xdr:col>1</xdr:col>
      <xdr:colOff>1762125</xdr:colOff>
      <xdr:row>188</xdr:row>
      <xdr:rowOff>2581275</xdr:rowOff>
    </xdr:to>
    <xdr:pic>
      <xdr:nvPicPr>
        <xdr:cNvPr id="149" name="2062/2.jpg">
          <a:extLst>
            <a:ext uri="{FF2B5EF4-FFF2-40B4-BE49-F238E27FC236}">
              <a16:creationId xmlns:a16="http://schemas.microsoft.com/office/drawing/2014/main" xmlns="" id="{00000000-0008-0000-0100-000095000000}"/>
            </a:ext>
          </a:extLst>
        </xdr:cNvPr>
        <xdr:cNvPicPr>
          <a:picLocks noChangeAspect="1"/>
        </xdr:cNvPicPr>
      </xdr:nvPicPr>
      <xdr:blipFill>
        <a:blip xmlns:r="http://schemas.openxmlformats.org/officeDocument/2006/relationships" r:embed="rId146" cstate="print"/>
        <a:stretch>
          <a:fillRect/>
        </a:stretch>
      </xdr:blipFill>
      <xdr:spPr>
        <a:xfrm>
          <a:off x="0" y="0"/>
          <a:ext cx="0" cy="0"/>
        </a:xfrm>
        <a:prstGeom prst="rect">
          <a:avLst/>
        </a:prstGeom>
      </xdr:spPr>
    </xdr:pic>
    <xdr:clientData/>
  </xdr:twoCellAnchor>
  <xdr:twoCellAnchor>
    <xdr:from>
      <xdr:col>0</xdr:col>
      <xdr:colOff>774700</xdr:colOff>
      <xdr:row>190</xdr:row>
      <xdr:rowOff>155575</xdr:rowOff>
    </xdr:from>
    <xdr:to>
      <xdr:col>0</xdr:col>
      <xdr:colOff>2193925</xdr:colOff>
      <xdr:row>190</xdr:row>
      <xdr:rowOff>2289175</xdr:rowOff>
    </xdr:to>
    <xdr:pic>
      <xdr:nvPicPr>
        <xdr:cNvPr id="151" name="2082/2.jpg">
          <a:extLst>
            <a:ext uri="{FF2B5EF4-FFF2-40B4-BE49-F238E27FC236}">
              <a16:creationId xmlns:a16="http://schemas.microsoft.com/office/drawing/2014/main" xmlns="" id="{00000000-0008-0000-0100-000097000000}"/>
            </a:ext>
          </a:extLst>
        </xdr:cNvPr>
        <xdr:cNvPicPr>
          <a:picLocks noChangeAspect="1"/>
        </xdr:cNvPicPr>
      </xdr:nvPicPr>
      <xdr:blipFill>
        <a:blip xmlns:r="http://schemas.openxmlformats.org/officeDocument/2006/relationships" r:embed="rId147" cstate="print"/>
        <a:stretch>
          <a:fillRect/>
        </a:stretch>
      </xdr:blipFill>
      <xdr:spPr>
        <a:xfrm>
          <a:off x="774700" y="270729075"/>
          <a:ext cx="1419225" cy="2133600"/>
        </a:xfrm>
        <a:prstGeom prst="rect">
          <a:avLst/>
        </a:prstGeom>
      </xdr:spPr>
    </xdr:pic>
    <xdr:clientData/>
  </xdr:twoCellAnchor>
  <xdr:twoCellAnchor>
    <xdr:from>
      <xdr:col>1</xdr:col>
      <xdr:colOff>682625</xdr:colOff>
      <xdr:row>190</xdr:row>
      <xdr:rowOff>228600</xdr:rowOff>
    </xdr:from>
    <xdr:to>
      <xdr:col>1</xdr:col>
      <xdr:colOff>2159000</xdr:colOff>
      <xdr:row>190</xdr:row>
      <xdr:rowOff>2343150</xdr:rowOff>
    </xdr:to>
    <xdr:pic>
      <xdr:nvPicPr>
        <xdr:cNvPr id="152" name="2083/3.jpg">
          <a:extLst>
            <a:ext uri="{FF2B5EF4-FFF2-40B4-BE49-F238E27FC236}">
              <a16:creationId xmlns:a16="http://schemas.microsoft.com/office/drawing/2014/main" xmlns="" id="{00000000-0008-0000-0100-000098000000}"/>
            </a:ext>
          </a:extLst>
        </xdr:cNvPr>
        <xdr:cNvPicPr>
          <a:picLocks noChangeAspect="1"/>
        </xdr:cNvPicPr>
      </xdr:nvPicPr>
      <xdr:blipFill>
        <a:blip xmlns:r="http://schemas.openxmlformats.org/officeDocument/2006/relationships" r:embed="rId148" cstate="print"/>
        <a:stretch>
          <a:fillRect/>
        </a:stretch>
      </xdr:blipFill>
      <xdr:spPr>
        <a:xfrm>
          <a:off x="3349625" y="270802100"/>
          <a:ext cx="1476375" cy="2114550"/>
        </a:xfrm>
        <a:prstGeom prst="rect">
          <a:avLst/>
        </a:prstGeom>
      </xdr:spPr>
    </xdr:pic>
    <xdr:clientData/>
  </xdr:twoCellAnchor>
  <xdr:twoCellAnchor>
    <xdr:from>
      <xdr:col>0</xdr:col>
      <xdr:colOff>238125</xdr:colOff>
      <xdr:row>192</xdr:row>
      <xdr:rowOff>142875</xdr:rowOff>
    </xdr:from>
    <xdr:to>
      <xdr:col>0</xdr:col>
      <xdr:colOff>2085975</xdr:colOff>
      <xdr:row>192</xdr:row>
      <xdr:rowOff>2581275</xdr:rowOff>
    </xdr:to>
    <xdr:pic>
      <xdr:nvPicPr>
        <xdr:cNvPr id="153" name="2101/1.jpg">
          <a:extLst>
            <a:ext uri="{FF2B5EF4-FFF2-40B4-BE49-F238E27FC236}">
              <a16:creationId xmlns:a16="http://schemas.microsoft.com/office/drawing/2014/main" xmlns="" id="{00000000-0008-0000-0100-000099000000}"/>
            </a:ext>
          </a:extLst>
        </xdr:cNvPr>
        <xdr:cNvPicPr>
          <a:picLocks noChangeAspect="1"/>
        </xdr:cNvPicPr>
      </xdr:nvPicPr>
      <xdr:blipFill>
        <a:blip xmlns:r="http://schemas.openxmlformats.org/officeDocument/2006/relationships" r:embed="rId149" cstate="print"/>
        <a:stretch>
          <a:fillRect/>
        </a:stretch>
      </xdr:blipFill>
      <xdr:spPr>
        <a:xfrm>
          <a:off x="0" y="0"/>
          <a:ext cx="0" cy="0"/>
        </a:xfrm>
        <a:prstGeom prst="rect">
          <a:avLst/>
        </a:prstGeom>
      </xdr:spPr>
    </xdr:pic>
    <xdr:clientData/>
  </xdr:twoCellAnchor>
  <xdr:twoCellAnchor>
    <xdr:from>
      <xdr:col>0</xdr:col>
      <xdr:colOff>533400</xdr:colOff>
      <xdr:row>194</xdr:row>
      <xdr:rowOff>142875</xdr:rowOff>
    </xdr:from>
    <xdr:to>
      <xdr:col>0</xdr:col>
      <xdr:colOff>1790700</xdr:colOff>
      <xdr:row>194</xdr:row>
      <xdr:rowOff>2581275</xdr:rowOff>
    </xdr:to>
    <xdr:pic>
      <xdr:nvPicPr>
        <xdr:cNvPr id="154" name="2121/1.jpg">
          <a:extLst>
            <a:ext uri="{FF2B5EF4-FFF2-40B4-BE49-F238E27FC236}">
              <a16:creationId xmlns:a16="http://schemas.microsoft.com/office/drawing/2014/main" xmlns="" id="{00000000-0008-0000-0100-00009A000000}"/>
            </a:ext>
          </a:extLst>
        </xdr:cNvPr>
        <xdr:cNvPicPr>
          <a:picLocks noChangeAspect="1"/>
        </xdr:cNvPicPr>
      </xdr:nvPicPr>
      <xdr:blipFill>
        <a:blip xmlns:r="http://schemas.openxmlformats.org/officeDocument/2006/relationships" r:embed="rId150" cstate="print"/>
        <a:stretch>
          <a:fillRect/>
        </a:stretch>
      </xdr:blipFill>
      <xdr:spPr>
        <a:xfrm>
          <a:off x="0" y="0"/>
          <a:ext cx="0" cy="0"/>
        </a:xfrm>
        <a:prstGeom prst="rect">
          <a:avLst/>
        </a:prstGeom>
      </xdr:spPr>
    </xdr:pic>
    <xdr:clientData/>
  </xdr:twoCellAnchor>
  <xdr:twoCellAnchor>
    <xdr:from>
      <xdr:col>1</xdr:col>
      <xdr:colOff>466725</xdr:colOff>
      <xdr:row>194</xdr:row>
      <xdr:rowOff>142875</xdr:rowOff>
    </xdr:from>
    <xdr:to>
      <xdr:col>1</xdr:col>
      <xdr:colOff>1857375</xdr:colOff>
      <xdr:row>194</xdr:row>
      <xdr:rowOff>2581275</xdr:rowOff>
    </xdr:to>
    <xdr:pic>
      <xdr:nvPicPr>
        <xdr:cNvPr id="155" name="2122/2.jpg">
          <a:extLst>
            <a:ext uri="{FF2B5EF4-FFF2-40B4-BE49-F238E27FC236}">
              <a16:creationId xmlns:a16="http://schemas.microsoft.com/office/drawing/2014/main" xmlns="" id="{00000000-0008-0000-0100-00009B000000}"/>
            </a:ext>
          </a:extLst>
        </xdr:cNvPr>
        <xdr:cNvPicPr>
          <a:picLocks noChangeAspect="1"/>
        </xdr:cNvPicPr>
      </xdr:nvPicPr>
      <xdr:blipFill>
        <a:blip xmlns:r="http://schemas.openxmlformats.org/officeDocument/2006/relationships" r:embed="rId151" cstate="print"/>
        <a:stretch>
          <a:fillRect/>
        </a:stretch>
      </xdr:blipFill>
      <xdr:spPr>
        <a:xfrm>
          <a:off x="0" y="0"/>
          <a:ext cx="0" cy="0"/>
        </a:xfrm>
        <a:prstGeom prst="rect">
          <a:avLst/>
        </a:prstGeom>
      </xdr:spPr>
    </xdr:pic>
    <xdr:clientData/>
  </xdr:twoCellAnchor>
  <xdr:twoCellAnchor>
    <xdr:from>
      <xdr:col>2</xdr:col>
      <xdr:colOff>542925</xdr:colOff>
      <xdr:row>194</xdr:row>
      <xdr:rowOff>142875</xdr:rowOff>
    </xdr:from>
    <xdr:to>
      <xdr:col>2</xdr:col>
      <xdr:colOff>1781175</xdr:colOff>
      <xdr:row>194</xdr:row>
      <xdr:rowOff>2581275</xdr:rowOff>
    </xdr:to>
    <xdr:pic>
      <xdr:nvPicPr>
        <xdr:cNvPr id="156" name="2123/3.jpg">
          <a:extLst>
            <a:ext uri="{FF2B5EF4-FFF2-40B4-BE49-F238E27FC236}">
              <a16:creationId xmlns:a16="http://schemas.microsoft.com/office/drawing/2014/main" xmlns="" id="{00000000-0008-0000-0100-00009C000000}"/>
            </a:ext>
          </a:extLst>
        </xdr:cNvPr>
        <xdr:cNvPicPr>
          <a:picLocks noChangeAspect="1"/>
        </xdr:cNvPicPr>
      </xdr:nvPicPr>
      <xdr:blipFill>
        <a:blip xmlns:r="http://schemas.openxmlformats.org/officeDocument/2006/relationships" r:embed="rId152" cstate="print"/>
        <a:stretch>
          <a:fillRect/>
        </a:stretch>
      </xdr:blipFill>
      <xdr:spPr>
        <a:xfrm>
          <a:off x="0" y="0"/>
          <a:ext cx="0" cy="0"/>
        </a:xfrm>
        <a:prstGeom prst="rect">
          <a:avLst/>
        </a:prstGeom>
      </xdr:spPr>
    </xdr:pic>
    <xdr:clientData/>
  </xdr:twoCellAnchor>
  <xdr:twoCellAnchor>
    <xdr:from>
      <xdr:col>0</xdr:col>
      <xdr:colOff>581025</xdr:colOff>
      <xdr:row>196</xdr:row>
      <xdr:rowOff>142875</xdr:rowOff>
    </xdr:from>
    <xdr:to>
      <xdr:col>0</xdr:col>
      <xdr:colOff>1743075</xdr:colOff>
      <xdr:row>196</xdr:row>
      <xdr:rowOff>2581275</xdr:rowOff>
    </xdr:to>
    <xdr:pic>
      <xdr:nvPicPr>
        <xdr:cNvPr id="157" name="2141/1.jpg">
          <a:extLst>
            <a:ext uri="{FF2B5EF4-FFF2-40B4-BE49-F238E27FC236}">
              <a16:creationId xmlns:a16="http://schemas.microsoft.com/office/drawing/2014/main" xmlns="" id="{00000000-0008-0000-0100-00009D000000}"/>
            </a:ext>
          </a:extLst>
        </xdr:cNvPr>
        <xdr:cNvPicPr>
          <a:picLocks noChangeAspect="1"/>
        </xdr:cNvPicPr>
      </xdr:nvPicPr>
      <xdr:blipFill>
        <a:blip xmlns:r="http://schemas.openxmlformats.org/officeDocument/2006/relationships" r:embed="rId153" cstate="print"/>
        <a:stretch>
          <a:fillRect/>
        </a:stretch>
      </xdr:blipFill>
      <xdr:spPr>
        <a:xfrm>
          <a:off x="0" y="0"/>
          <a:ext cx="0" cy="0"/>
        </a:xfrm>
        <a:prstGeom prst="rect">
          <a:avLst/>
        </a:prstGeom>
      </xdr:spPr>
    </xdr:pic>
    <xdr:clientData/>
  </xdr:twoCellAnchor>
  <xdr:twoCellAnchor>
    <xdr:from>
      <xdr:col>1</xdr:col>
      <xdr:colOff>466725</xdr:colOff>
      <xdr:row>196</xdr:row>
      <xdr:rowOff>142875</xdr:rowOff>
    </xdr:from>
    <xdr:to>
      <xdr:col>1</xdr:col>
      <xdr:colOff>1866900</xdr:colOff>
      <xdr:row>196</xdr:row>
      <xdr:rowOff>2581275</xdr:rowOff>
    </xdr:to>
    <xdr:pic>
      <xdr:nvPicPr>
        <xdr:cNvPr id="158" name="2142/2.jpg">
          <a:extLst>
            <a:ext uri="{FF2B5EF4-FFF2-40B4-BE49-F238E27FC236}">
              <a16:creationId xmlns:a16="http://schemas.microsoft.com/office/drawing/2014/main" xmlns="" id="{00000000-0008-0000-0100-00009E000000}"/>
            </a:ext>
          </a:extLst>
        </xdr:cNvPr>
        <xdr:cNvPicPr>
          <a:picLocks noChangeAspect="1"/>
        </xdr:cNvPicPr>
      </xdr:nvPicPr>
      <xdr:blipFill>
        <a:blip xmlns:r="http://schemas.openxmlformats.org/officeDocument/2006/relationships" r:embed="rId154" cstate="print"/>
        <a:stretch>
          <a:fillRect/>
        </a:stretch>
      </xdr:blipFill>
      <xdr:spPr>
        <a:xfrm>
          <a:off x="0" y="0"/>
          <a:ext cx="0" cy="0"/>
        </a:xfrm>
        <a:prstGeom prst="rect">
          <a:avLst/>
        </a:prstGeom>
      </xdr:spPr>
    </xdr:pic>
    <xdr:clientData/>
  </xdr:twoCellAnchor>
  <xdr:twoCellAnchor>
    <xdr:from>
      <xdr:col>2</xdr:col>
      <xdr:colOff>495300</xdr:colOff>
      <xdr:row>196</xdr:row>
      <xdr:rowOff>142875</xdr:rowOff>
    </xdr:from>
    <xdr:to>
      <xdr:col>2</xdr:col>
      <xdr:colOff>1828800</xdr:colOff>
      <xdr:row>196</xdr:row>
      <xdr:rowOff>2581275</xdr:rowOff>
    </xdr:to>
    <xdr:pic>
      <xdr:nvPicPr>
        <xdr:cNvPr id="159" name="2143/3.jpg">
          <a:extLst>
            <a:ext uri="{FF2B5EF4-FFF2-40B4-BE49-F238E27FC236}">
              <a16:creationId xmlns:a16="http://schemas.microsoft.com/office/drawing/2014/main" xmlns="" id="{00000000-0008-0000-0100-00009F000000}"/>
            </a:ext>
          </a:extLst>
        </xdr:cNvPr>
        <xdr:cNvPicPr>
          <a:picLocks noChangeAspect="1"/>
        </xdr:cNvPicPr>
      </xdr:nvPicPr>
      <xdr:blipFill>
        <a:blip xmlns:r="http://schemas.openxmlformats.org/officeDocument/2006/relationships" r:embed="rId155" cstate="print"/>
        <a:stretch>
          <a:fillRect/>
        </a:stretch>
      </xdr:blipFill>
      <xdr:spPr>
        <a:xfrm>
          <a:off x="0" y="0"/>
          <a:ext cx="0" cy="0"/>
        </a:xfrm>
        <a:prstGeom prst="rect">
          <a:avLst/>
        </a:prstGeom>
      </xdr:spPr>
    </xdr:pic>
    <xdr:clientData/>
  </xdr:twoCellAnchor>
  <xdr:twoCellAnchor>
    <xdr:from>
      <xdr:col>0</xdr:col>
      <xdr:colOff>342900</xdr:colOff>
      <xdr:row>198</xdr:row>
      <xdr:rowOff>200025</xdr:rowOff>
    </xdr:from>
    <xdr:to>
      <xdr:col>0</xdr:col>
      <xdr:colOff>1981200</xdr:colOff>
      <xdr:row>198</xdr:row>
      <xdr:rowOff>2514600</xdr:rowOff>
    </xdr:to>
    <xdr:pic>
      <xdr:nvPicPr>
        <xdr:cNvPr id="160" name="2161/1.jpg">
          <a:extLst>
            <a:ext uri="{FF2B5EF4-FFF2-40B4-BE49-F238E27FC236}">
              <a16:creationId xmlns:a16="http://schemas.microsoft.com/office/drawing/2014/main" xmlns="" id="{00000000-0008-0000-0100-0000A0000000}"/>
            </a:ext>
          </a:extLst>
        </xdr:cNvPr>
        <xdr:cNvPicPr>
          <a:picLocks noChangeAspect="1"/>
        </xdr:cNvPicPr>
      </xdr:nvPicPr>
      <xdr:blipFill>
        <a:blip xmlns:r="http://schemas.openxmlformats.org/officeDocument/2006/relationships" r:embed="rId156" cstate="print"/>
        <a:stretch>
          <a:fillRect/>
        </a:stretch>
      </xdr:blipFill>
      <xdr:spPr>
        <a:xfrm>
          <a:off x="0" y="0"/>
          <a:ext cx="0" cy="0"/>
        </a:xfrm>
        <a:prstGeom prst="rect">
          <a:avLst/>
        </a:prstGeom>
      </xdr:spPr>
    </xdr:pic>
    <xdr:clientData/>
  </xdr:twoCellAnchor>
  <xdr:twoCellAnchor>
    <xdr:from>
      <xdr:col>1</xdr:col>
      <xdr:colOff>438150</xdr:colOff>
      <xdr:row>198</xdr:row>
      <xdr:rowOff>142875</xdr:rowOff>
    </xdr:from>
    <xdr:to>
      <xdr:col>1</xdr:col>
      <xdr:colOff>1885950</xdr:colOff>
      <xdr:row>198</xdr:row>
      <xdr:rowOff>2581275</xdr:rowOff>
    </xdr:to>
    <xdr:pic>
      <xdr:nvPicPr>
        <xdr:cNvPr id="161" name="2162/2.jpg">
          <a:extLst>
            <a:ext uri="{FF2B5EF4-FFF2-40B4-BE49-F238E27FC236}">
              <a16:creationId xmlns:a16="http://schemas.microsoft.com/office/drawing/2014/main" xmlns="" id="{00000000-0008-0000-0100-0000A1000000}"/>
            </a:ext>
          </a:extLst>
        </xdr:cNvPr>
        <xdr:cNvPicPr>
          <a:picLocks noChangeAspect="1"/>
        </xdr:cNvPicPr>
      </xdr:nvPicPr>
      <xdr:blipFill>
        <a:blip xmlns:r="http://schemas.openxmlformats.org/officeDocument/2006/relationships" r:embed="rId157" cstate="print"/>
        <a:stretch>
          <a:fillRect/>
        </a:stretch>
      </xdr:blipFill>
      <xdr:spPr>
        <a:xfrm>
          <a:off x="0" y="0"/>
          <a:ext cx="0" cy="0"/>
        </a:xfrm>
        <a:prstGeom prst="rect">
          <a:avLst/>
        </a:prstGeom>
      </xdr:spPr>
    </xdr:pic>
    <xdr:clientData/>
  </xdr:twoCellAnchor>
  <xdr:twoCellAnchor>
    <xdr:from>
      <xdr:col>2</xdr:col>
      <xdr:colOff>647700</xdr:colOff>
      <xdr:row>198</xdr:row>
      <xdr:rowOff>209550</xdr:rowOff>
    </xdr:from>
    <xdr:to>
      <xdr:col>2</xdr:col>
      <xdr:colOff>1676400</xdr:colOff>
      <xdr:row>198</xdr:row>
      <xdr:rowOff>2505075</xdr:rowOff>
    </xdr:to>
    <xdr:pic>
      <xdr:nvPicPr>
        <xdr:cNvPr id="162" name="2163/3.jpg">
          <a:extLst>
            <a:ext uri="{FF2B5EF4-FFF2-40B4-BE49-F238E27FC236}">
              <a16:creationId xmlns:a16="http://schemas.microsoft.com/office/drawing/2014/main" xmlns="" id="{00000000-0008-0000-0100-0000A2000000}"/>
            </a:ext>
          </a:extLst>
        </xdr:cNvPr>
        <xdr:cNvPicPr>
          <a:picLocks noChangeAspect="1"/>
        </xdr:cNvPicPr>
      </xdr:nvPicPr>
      <xdr:blipFill>
        <a:blip xmlns:r="http://schemas.openxmlformats.org/officeDocument/2006/relationships" r:embed="rId158" cstate="print"/>
        <a:stretch>
          <a:fillRect/>
        </a:stretch>
      </xdr:blipFill>
      <xdr:spPr>
        <a:xfrm>
          <a:off x="0" y="0"/>
          <a:ext cx="0" cy="0"/>
        </a:xfrm>
        <a:prstGeom prst="rect">
          <a:avLst/>
        </a:prstGeom>
      </xdr:spPr>
    </xdr:pic>
    <xdr:clientData/>
  </xdr:twoCellAnchor>
  <xdr:twoCellAnchor>
    <xdr:from>
      <xdr:col>0</xdr:col>
      <xdr:colOff>523875</xdr:colOff>
      <xdr:row>200</xdr:row>
      <xdr:rowOff>381000</xdr:rowOff>
    </xdr:from>
    <xdr:to>
      <xdr:col>0</xdr:col>
      <xdr:colOff>1809750</xdr:colOff>
      <xdr:row>200</xdr:row>
      <xdr:rowOff>2333625</xdr:rowOff>
    </xdr:to>
    <xdr:pic>
      <xdr:nvPicPr>
        <xdr:cNvPr id="163" name="2181/1.jpg">
          <a:extLst>
            <a:ext uri="{FF2B5EF4-FFF2-40B4-BE49-F238E27FC236}">
              <a16:creationId xmlns:a16="http://schemas.microsoft.com/office/drawing/2014/main" xmlns="" id="{00000000-0008-0000-0100-0000A3000000}"/>
            </a:ext>
          </a:extLst>
        </xdr:cNvPr>
        <xdr:cNvPicPr>
          <a:picLocks noChangeAspect="1"/>
        </xdr:cNvPicPr>
      </xdr:nvPicPr>
      <xdr:blipFill>
        <a:blip xmlns:r="http://schemas.openxmlformats.org/officeDocument/2006/relationships" r:embed="rId159" cstate="print"/>
        <a:stretch>
          <a:fillRect/>
        </a:stretch>
      </xdr:blipFill>
      <xdr:spPr>
        <a:xfrm>
          <a:off x="0" y="0"/>
          <a:ext cx="0" cy="0"/>
        </a:xfrm>
        <a:prstGeom prst="rect">
          <a:avLst/>
        </a:prstGeom>
      </xdr:spPr>
    </xdr:pic>
    <xdr:clientData/>
  </xdr:twoCellAnchor>
  <xdr:twoCellAnchor>
    <xdr:from>
      <xdr:col>0</xdr:col>
      <xdr:colOff>381000</xdr:colOff>
      <xdr:row>202</xdr:row>
      <xdr:rowOff>152400</xdr:rowOff>
    </xdr:from>
    <xdr:to>
      <xdr:col>0</xdr:col>
      <xdr:colOff>1952625</xdr:colOff>
      <xdr:row>202</xdr:row>
      <xdr:rowOff>2562225</xdr:rowOff>
    </xdr:to>
    <xdr:pic>
      <xdr:nvPicPr>
        <xdr:cNvPr id="164" name="2201/1.jpg">
          <a:extLst>
            <a:ext uri="{FF2B5EF4-FFF2-40B4-BE49-F238E27FC236}">
              <a16:creationId xmlns:a16="http://schemas.microsoft.com/office/drawing/2014/main" xmlns="" id="{00000000-0008-0000-0100-0000A4000000}"/>
            </a:ext>
          </a:extLst>
        </xdr:cNvPr>
        <xdr:cNvPicPr>
          <a:picLocks noChangeAspect="1"/>
        </xdr:cNvPicPr>
      </xdr:nvPicPr>
      <xdr:blipFill>
        <a:blip xmlns:r="http://schemas.openxmlformats.org/officeDocument/2006/relationships" r:embed="rId160" cstate="print"/>
        <a:stretch>
          <a:fillRect/>
        </a:stretch>
      </xdr:blipFill>
      <xdr:spPr>
        <a:xfrm>
          <a:off x="0" y="0"/>
          <a:ext cx="0" cy="0"/>
        </a:xfrm>
        <a:prstGeom prst="rect">
          <a:avLst/>
        </a:prstGeom>
      </xdr:spPr>
    </xdr:pic>
    <xdr:clientData/>
  </xdr:twoCellAnchor>
  <xdr:twoCellAnchor>
    <xdr:from>
      <xdr:col>1</xdr:col>
      <xdr:colOff>381000</xdr:colOff>
      <xdr:row>202</xdr:row>
      <xdr:rowOff>171450</xdr:rowOff>
    </xdr:from>
    <xdr:to>
      <xdr:col>1</xdr:col>
      <xdr:colOff>1952625</xdr:colOff>
      <xdr:row>202</xdr:row>
      <xdr:rowOff>2552700</xdr:rowOff>
    </xdr:to>
    <xdr:pic>
      <xdr:nvPicPr>
        <xdr:cNvPr id="165" name="2202/2.jpg">
          <a:extLst>
            <a:ext uri="{FF2B5EF4-FFF2-40B4-BE49-F238E27FC236}">
              <a16:creationId xmlns:a16="http://schemas.microsoft.com/office/drawing/2014/main" xmlns="" id="{00000000-0008-0000-0100-0000A5000000}"/>
            </a:ext>
          </a:extLst>
        </xdr:cNvPr>
        <xdr:cNvPicPr>
          <a:picLocks noChangeAspect="1"/>
        </xdr:cNvPicPr>
      </xdr:nvPicPr>
      <xdr:blipFill>
        <a:blip xmlns:r="http://schemas.openxmlformats.org/officeDocument/2006/relationships" r:embed="rId161" cstate="print"/>
        <a:stretch>
          <a:fillRect/>
        </a:stretch>
      </xdr:blipFill>
      <xdr:spPr>
        <a:xfrm>
          <a:off x="0" y="0"/>
          <a:ext cx="0" cy="0"/>
        </a:xfrm>
        <a:prstGeom prst="rect">
          <a:avLst/>
        </a:prstGeom>
      </xdr:spPr>
    </xdr:pic>
    <xdr:clientData/>
  </xdr:twoCellAnchor>
  <xdr:twoCellAnchor>
    <xdr:from>
      <xdr:col>2</xdr:col>
      <xdr:colOff>590550</xdr:colOff>
      <xdr:row>202</xdr:row>
      <xdr:rowOff>228600</xdr:rowOff>
    </xdr:from>
    <xdr:to>
      <xdr:col>2</xdr:col>
      <xdr:colOff>1733550</xdr:colOff>
      <xdr:row>202</xdr:row>
      <xdr:rowOff>2486025</xdr:rowOff>
    </xdr:to>
    <xdr:pic>
      <xdr:nvPicPr>
        <xdr:cNvPr id="166" name="2203/3.jpg">
          <a:extLst>
            <a:ext uri="{FF2B5EF4-FFF2-40B4-BE49-F238E27FC236}">
              <a16:creationId xmlns:a16="http://schemas.microsoft.com/office/drawing/2014/main" xmlns="" id="{00000000-0008-0000-0100-0000A6000000}"/>
            </a:ext>
          </a:extLst>
        </xdr:cNvPr>
        <xdr:cNvPicPr>
          <a:picLocks noChangeAspect="1"/>
        </xdr:cNvPicPr>
      </xdr:nvPicPr>
      <xdr:blipFill>
        <a:blip xmlns:r="http://schemas.openxmlformats.org/officeDocument/2006/relationships" r:embed="rId162" cstate="print"/>
        <a:stretch>
          <a:fillRect/>
        </a:stretch>
      </xdr:blipFill>
      <xdr:spPr>
        <a:xfrm>
          <a:off x="0" y="0"/>
          <a:ext cx="0" cy="0"/>
        </a:xfrm>
        <a:prstGeom prst="rect">
          <a:avLst/>
        </a:prstGeom>
      </xdr:spPr>
    </xdr:pic>
    <xdr:clientData/>
  </xdr:twoCellAnchor>
  <xdr:twoCellAnchor>
    <xdr:from>
      <xdr:col>0</xdr:col>
      <xdr:colOff>400050</xdr:colOff>
      <xdr:row>204</xdr:row>
      <xdr:rowOff>352425</xdr:rowOff>
    </xdr:from>
    <xdr:to>
      <xdr:col>0</xdr:col>
      <xdr:colOff>1933575</xdr:colOff>
      <xdr:row>204</xdr:row>
      <xdr:rowOff>2371725</xdr:rowOff>
    </xdr:to>
    <xdr:pic>
      <xdr:nvPicPr>
        <xdr:cNvPr id="167" name="2221/1.jpg">
          <a:extLst>
            <a:ext uri="{FF2B5EF4-FFF2-40B4-BE49-F238E27FC236}">
              <a16:creationId xmlns:a16="http://schemas.microsoft.com/office/drawing/2014/main" xmlns="" id="{00000000-0008-0000-0100-0000A7000000}"/>
            </a:ext>
          </a:extLst>
        </xdr:cNvPr>
        <xdr:cNvPicPr>
          <a:picLocks noChangeAspect="1"/>
        </xdr:cNvPicPr>
      </xdr:nvPicPr>
      <xdr:blipFill>
        <a:blip xmlns:r="http://schemas.openxmlformats.org/officeDocument/2006/relationships" r:embed="rId163" cstate="print"/>
        <a:stretch>
          <a:fillRect/>
        </a:stretch>
      </xdr:blipFill>
      <xdr:spPr>
        <a:xfrm>
          <a:off x="0" y="0"/>
          <a:ext cx="0" cy="0"/>
        </a:xfrm>
        <a:prstGeom prst="rect">
          <a:avLst/>
        </a:prstGeom>
      </xdr:spPr>
    </xdr:pic>
    <xdr:clientData/>
  </xdr:twoCellAnchor>
  <xdr:twoCellAnchor>
    <xdr:from>
      <xdr:col>0</xdr:col>
      <xdr:colOff>438150</xdr:colOff>
      <xdr:row>206</xdr:row>
      <xdr:rowOff>247650</xdr:rowOff>
    </xdr:from>
    <xdr:to>
      <xdr:col>0</xdr:col>
      <xdr:colOff>1885950</xdr:colOff>
      <xdr:row>206</xdr:row>
      <xdr:rowOff>2476500</xdr:rowOff>
    </xdr:to>
    <xdr:pic>
      <xdr:nvPicPr>
        <xdr:cNvPr id="168" name="2241/1.jpg">
          <a:extLst>
            <a:ext uri="{FF2B5EF4-FFF2-40B4-BE49-F238E27FC236}">
              <a16:creationId xmlns:a16="http://schemas.microsoft.com/office/drawing/2014/main" xmlns="" id="{00000000-0008-0000-0100-0000A8000000}"/>
            </a:ext>
          </a:extLst>
        </xdr:cNvPr>
        <xdr:cNvPicPr>
          <a:picLocks noChangeAspect="1"/>
        </xdr:cNvPicPr>
      </xdr:nvPicPr>
      <xdr:blipFill>
        <a:blip xmlns:r="http://schemas.openxmlformats.org/officeDocument/2006/relationships" r:embed="rId164" cstate="print"/>
        <a:stretch>
          <a:fillRect/>
        </a:stretch>
      </xdr:blipFill>
      <xdr:spPr>
        <a:xfrm>
          <a:off x="0" y="0"/>
          <a:ext cx="0" cy="0"/>
        </a:xfrm>
        <a:prstGeom prst="rect">
          <a:avLst/>
        </a:prstGeom>
      </xdr:spPr>
    </xdr:pic>
    <xdr:clientData/>
  </xdr:twoCellAnchor>
  <xdr:twoCellAnchor>
    <xdr:from>
      <xdr:col>0</xdr:col>
      <xdr:colOff>466725</xdr:colOff>
      <xdr:row>208</xdr:row>
      <xdr:rowOff>142875</xdr:rowOff>
    </xdr:from>
    <xdr:to>
      <xdr:col>0</xdr:col>
      <xdr:colOff>1866900</xdr:colOff>
      <xdr:row>208</xdr:row>
      <xdr:rowOff>2581275</xdr:rowOff>
    </xdr:to>
    <xdr:pic>
      <xdr:nvPicPr>
        <xdr:cNvPr id="169" name="2261/1.jpg">
          <a:extLst>
            <a:ext uri="{FF2B5EF4-FFF2-40B4-BE49-F238E27FC236}">
              <a16:creationId xmlns:a16="http://schemas.microsoft.com/office/drawing/2014/main" xmlns="" id="{00000000-0008-0000-0100-0000A9000000}"/>
            </a:ext>
          </a:extLst>
        </xdr:cNvPr>
        <xdr:cNvPicPr>
          <a:picLocks noChangeAspect="1"/>
        </xdr:cNvPicPr>
      </xdr:nvPicPr>
      <xdr:blipFill>
        <a:blip xmlns:r="http://schemas.openxmlformats.org/officeDocument/2006/relationships" r:embed="rId165" cstate="print"/>
        <a:stretch>
          <a:fillRect/>
        </a:stretch>
      </xdr:blipFill>
      <xdr:spPr>
        <a:xfrm>
          <a:off x="0" y="0"/>
          <a:ext cx="0" cy="0"/>
        </a:xfrm>
        <a:prstGeom prst="rect">
          <a:avLst/>
        </a:prstGeom>
      </xdr:spPr>
    </xdr:pic>
    <xdr:clientData/>
  </xdr:twoCellAnchor>
  <xdr:twoCellAnchor>
    <xdr:from>
      <xdr:col>1</xdr:col>
      <xdr:colOff>333375</xdr:colOff>
      <xdr:row>208</xdr:row>
      <xdr:rowOff>142875</xdr:rowOff>
    </xdr:from>
    <xdr:to>
      <xdr:col>1</xdr:col>
      <xdr:colOff>2000250</xdr:colOff>
      <xdr:row>208</xdr:row>
      <xdr:rowOff>2581275</xdr:rowOff>
    </xdr:to>
    <xdr:pic>
      <xdr:nvPicPr>
        <xdr:cNvPr id="170" name="2262/2.jpg">
          <a:extLst>
            <a:ext uri="{FF2B5EF4-FFF2-40B4-BE49-F238E27FC236}">
              <a16:creationId xmlns:a16="http://schemas.microsoft.com/office/drawing/2014/main" xmlns="" id="{00000000-0008-0000-0100-0000AA000000}"/>
            </a:ext>
          </a:extLst>
        </xdr:cNvPr>
        <xdr:cNvPicPr>
          <a:picLocks noChangeAspect="1"/>
        </xdr:cNvPicPr>
      </xdr:nvPicPr>
      <xdr:blipFill>
        <a:blip xmlns:r="http://schemas.openxmlformats.org/officeDocument/2006/relationships" r:embed="rId166" cstate="print"/>
        <a:stretch>
          <a:fillRect/>
        </a:stretch>
      </xdr:blipFill>
      <xdr:spPr>
        <a:xfrm>
          <a:off x="0" y="0"/>
          <a:ext cx="0" cy="0"/>
        </a:xfrm>
        <a:prstGeom prst="rect">
          <a:avLst/>
        </a:prstGeom>
      </xdr:spPr>
    </xdr:pic>
    <xdr:clientData/>
  </xdr:twoCellAnchor>
  <xdr:twoCellAnchor>
    <xdr:from>
      <xdr:col>2</xdr:col>
      <xdr:colOff>323850</xdr:colOff>
      <xdr:row>208</xdr:row>
      <xdr:rowOff>142875</xdr:rowOff>
    </xdr:from>
    <xdr:to>
      <xdr:col>2</xdr:col>
      <xdr:colOff>2009775</xdr:colOff>
      <xdr:row>208</xdr:row>
      <xdr:rowOff>2581275</xdr:rowOff>
    </xdr:to>
    <xdr:pic>
      <xdr:nvPicPr>
        <xdr:cNvPr id="171" name="2263/3.jpg">
          <a:extLst>
            <a:ext uri="{FF2B5EF4-FFF2-40B4-BE49-F238E27FC236}">
              <a16:creationId xmlns:a16="http://schemas.microsoft.com/office/drawing/2014/main" xmlns="" id="{00000000-0008-0000-0100-0000AB000000}"/>
            </a:ext>
          </a:extLst>
        </xdr:cNvPr>
        <xdr:cNvPicPr>
          <a:picLocks noChangeAspect="1"/>
        </xdr:cNvPicPr>
      </xdr:nvPicPr>
      <xdr:blipFill>
        <a:blip xmlns:r="http://schemas.openxmlformats.org/officeDocument/2006/relationships" r:embed="rId167" cstate="print"/>
        <a:stretch>
          <a:fillRect/>
        </a:stretch>
      </xdr:blipFill>
      <xdr:spPr>
        <a:xfrm>
          <a:off x="0" y="0"/>
          <a:ext cx="0" cy="0"/>
        </a:xfrm>
        <a:prstGeom prst="rect">
          <a:avLst/>
        </a:prstGeom>
      </xdr:spPr>
    </xdr:pic>
    <xdr:clientData/>
  </xdr:twoCellAnchor>
  <xdr:twoCellAnchor>
    <xdr:from>
      <xdr:col>0</xdr:col>
      <xdr:colOff>209550</xdr:colOff>
      <xdr:row>210</xdr:row>
      <xdr:rowOff>247650</xdr:rowOff>
    </xdr:from>
    <xdr:to>
      <xdr:col>0</xdr:col>
      <xdr:colOff>2114550</xdr:colOff>
      <xdr:row>210</xdr:row>
      <xdr:rowOff>2476500</xdr:rowOff>
    </xdr:to>
    <xdr:pic>
      <xdr:nvPicPr>
        <xdr:cNvPr id="172" name="2281/1.jpg">
          <a:extLst>
            <a:ext uri="{FF2B5EF4-FFF2-40B4-BE49-F238E27FC236}">
              <a16:creationId xmlns:a16="http://schemas.microsoft.com/office/drawing/2014/main" xmlns="" id="{00000000-0008-0000-0100-0000AC000000}"/>
            </a:ext>
          </a:extLst>
        </xdr:cNvPr>
        <xdr:cNvPicPr>
          <a:picLocks noChangeAspect="1"/>
        </xdr:cNvPicPr>
      </xdr:nvPicPr>
      <xdr:blipFill>
        <a:blip xmlns:r="http://schemas.openxmlformats.org/officeDocument/2006/relationships" r:embed="rId168" cstate="print"/>
        <a:stretch>
          <a:fillRect/>
        </a:stretch>
      </xdr:blipFill>
      <xdr:spPr>
        <a:xfrm>
          <a:off x="0" y="0"/>
          <a:ext cx="0" cy="0"/>
        </a:xfrm>
        <a:prstGeom prst="rect">
          <a:avLst/>
        </a:prstGeom>
      </xdr:spPr>
    </xdr:pic>
    <xdr:clientData/>
  </xdr:twoCellAnchor>
  <xdr:twoCellAnchor>
    <xdr:from>
      <xdr:col>1</xdr:col>
      <xdr:colOff>419100</xdr:colOff>
      <xdr:row>210</xdr:row>
      <xdr:rowOff>142875</xdr:rowOff>
    </xdr:from>
    <xdr:to>
      <xdr:col>1</xdr:col>
      <xdr:colOff>1914525</xdr:colOff>
      <xdr:row>210</xdr:row>
      <xdr:rowOff>2581275</xdr:rowOff>
    </xdr:to>
    <xdr:pic>
      <xdr:nvPicPr>
        <xdr:cNvPr id="173" name="2282/2.jpg">
          <a:extLst>
            <a:ext uri="{FF2B5EF4-FFF2-40B4-BE49-F238E27FC236}">
              <a16:creationId xmlns:a16="http://schemas.microsoft.com/office/drawing/2014/main" xmlns="" id="{00000000-0008-0000-0100-0000AD000000}"/>
            </a:ext>
          </a:extLst>
        </xdr:cNvPr>
        <xdr:cNvPicPr>
          <a:picLocks noChangeAspect="1"/>
        </xdr:cNvPicPr>
      </xdr:nvPicPr>
      <xdr:blipFill>
        <a:blip xmlns:r="http://schemas.openxmlformats.org/officeDocument/2006/relationships" r:embed="rId169" cstate="print"/>
        <a:stretch>
          <a:fillRect/>
        </a:stretch>
      </xdr:blipFill>
      <xdr:spPr>
        <a:xfrm>
          <a:off x="0" y="0"/>
          <a:ext cx="0" cy="0"/>
        </a:xfrm>
        <a:prstGeom prst="rect">
          <a:avLst/>
        </a:prstGeom>
      </xdr:spPr>
    </xdr:pic>
    <xdr:clientData/>
  </xdr:twoCellAnchor>
  <xdr:twoCellAnchor>
    <xdr:from>
      <xdr:col>0</xdr:col>
      <xdr:colOff>314325</xdr:colOff>
      <xdr:row>212</xdr:row>
      <xdr:rowOff>276225</xdr:rowOff>
    </xdr:from>
    <xdr:to>
      <xdr:col>0</xdr:col>
      <xdr:colOff>2009775</xdr:colOff>
      <xdr:row>212</xdr:row>
      <xdr:rowOff>2447925</xdr:rowOff>
    </xdr:to>
    <xdr:pic>
      <xdr:nvPicPr>
        <xdr:cNvPr id="174" name="2301/1.jpg">
          <a:extLst>
            <a:ext uri="{FF2B5EF4-FFF2-40B4-BE49-F238E27FC236}">
              <a16:creationId xmlns:a16="http://schemas.microsoft.com/office/drawing/2014/main" xmlns="" id="{00000000-0008-0000-0100-0000AE000000}"/>
            </a:ext>
          </a:extLst>
        </xdr:cNvPr>
        <xdr:cNvPicPr>
          <a:picLocks noChangeAspect="1"/>
        </xdr:cNvPicPr>
      </xdr:nvPicPr>
      <xdr:blipFill>
        <a:blip xmlns:r="http://schemas.openxmlformats.org/officeDocument/2006/relationships" r:embed="rId170" cstate="print"/>
        <a:stretch>
          <a:fillRect/>
        </a:stretch>
      </xdr:blipFill>
      <xdr:spPr>
        <a:xfrm>
          <a:off x="0" y="0"/>
          <a:ext cx="0" cy="0"/>
        </a:xfrm>
        <a:prstGeom prst="rect">
          <a:avLst/>
        </a:prstGeom>
      </xdr:spPr>
    </xdr:pic>
    <xdr:clientData/>
  </xdr:twoCellAnchor>
  <xdr:twoCellAnchor>
    <xdr:from>
      <xdr:col>0</xdr:col>
      <xdr:colOff>676275</xdr:colOff>
      <xdr:row>214</xdr:row>
      <xdr:rowOff>142875</xdr:rowOff>
    </xdr:from>
    <xdr:to>
      <xdr:col>0</xdr:col>
      <xdr:colOff>1657350</xdr:colOff>
      <xdr:row>214</xdr:row>
      <xdr:rowOff>2581275</xdr:rowOff>
    </xdr:to>
    <xdr:pic>
      <xdr:nvPicPr>
        <xdr:cNvPr id="175" name="2321/1.jpg">
          <a:extLst>
            <a:ext uri="{FF2B5EF4-FFF2-40B4-BE49-F238E27FC236}">
              <a16:creationId xmlns:a16="http://schemas.microsoft.com/office/drawing/2014/main" xmlns="" id="{00000000-0008-0000-0100-0000AF000000}"/>
            </a:ext>
          </a:extLst>
        </xdr:cNvPr>
        <xdr:cNvPicPr>
          <a:picLocks noChangeAspect="1"/>
        </xdr:cNvPicPr>
      </xdr:nvPicPr>
      <xdr:blipFill>
        <a:blip xmlns:r="http://schemas.openxmlformats.org/officeDocument/2006/relationships" r:embed="rId171" cstate="print"/>
        <a:stretch>
          <a:fillRect/>
        </a:stretch>
      </xdr:blipFill>
      <xdr:spPr>
        <a:xfrm>
          <a:off x="0" y="0"/>
          <a:ext cx="0" cy="0"/>
        </a:xfrm>
        <a:prstGeom prst="rect">
          <a:avLst/>
        </a:prstGeom>
      </xdr:spPr>
    </xdr:pic>
    <xdr:clientData/>
  </xdr:twoCellAnchor>
  <xdr:twoCellAnchor>
    <xdr:from>
      <xdr:col>1</xdr:col>
      <xdr:colOff>381000</xdr:colOff>
      <xdr:row>214</xdr:row>
      <xdr:rowOff>142875</xdr:rowOff>
    </xdr:from>
    <xdr:to>
      <xdr:col>1</xdr:col>
      <xdr:colOff>1952625</xdr:colOff>
      <xdr:row>214</xdr:row>
      <xdr:rowOff>2581275</xdr:rowOff>
    </xdr:to>
    <xdr:pic>
      <xdr:nvPicPr>
        <xdr:cNvPr id="176" name="2322/2.jpg">
          <a:extLst>
            <a:ext uri="{FF2B5EF4-FFF2-40B4-BE49-F238E27FC236}">
              <a16:creationId xmlns:a16="http://schemas.microsoft.com/office/drawing/2014/main" xmlns="" id="{00000000-0008-0000-0100-0000B0000000}"/>
            </a:ext>
          </a:extLst>
        </xdr:cNvPr>
        <xdr:cNvPicPr>
          <a:picLocks noChangeAspect="1"/>
        </xdr:cNvPicPr>
      </xdr:nvPicPr>
      <xdr:blipFill>
        <a:blip xmlns:r="http://schemas.openxmlformats.org/officeDocument/2006/relationships" r:embed="rId172" cstate="print"/>
        <a:stretch>
          <a:fillRect/>
        </a:stretch>
      </xdr:blipFill>
      <xdr:spPr>
        <a:xfrm>
          <a:off x="0" y="0"/>
          <a:ext cx="0" cy="0"/>
        </a:xfrm>
        <a:prstGeom prst="rect">
          <a:avLst/>
        </a:prstGeom>
      </xdr:spPr>
    </xdr:pic>
    <xdr:clientData/>
  </xdr:twoCellAnchor>
  <xdr:twoCellAnchor>
    <xdr:from>
      <xdr:col>0</xdr:col>
      <xdr:colOff>209550</xdr:colOff>
      <xdr:row>216</xdr:row>
      <xdr:rowOff>180975</xdr:rowOff>
    </xdr:from>
    <xdr:to>
      <xdr:col>0</xdr:col>
      <xdr:colOff>2114550</xdr:colOff>
      <xdr:row>216</xdr:row>
      <xdr:rowOff>2533650</xdr:rowOff>
    </xdr:to>
    <xdr:pic>
      <xdr:nvPicPr>
        <xdr:cNvPr id="177" name="2341/1.jpg">
          <a:extLst>
            <a:ext uri="{FF2B5EF4-FFF2-40B4-BE49-F238E27FC236}">
              <a16:creationId xmlns:a16="http://schemas.microsoft.com/office/drawing/2014/main" xmlns="" id="{00000000-0008-0000-0100-0000B1000000}"/>
            </a:ext>
          </a:extLst>
        </xdr:cNvPr>
        <xdr:cNvPicPr>
          <a:picLocks noChangeAspect="1"/>
        </xdr:cNvPicPr>
      </xdr:nvPicPr>
      <xdr:blipFill>
        <a:blip xmlns:r="http://schemas.openxmlformats.org/officeDocument/2006/relationships" r:embed="rId173" cstate="print"/>
        <a:stretch>
          <a:fillRect/>
        </a:stretch>
      </xdr:blipFill>
      <xdr:spPr>
        <a:xfrm>
          <a:off x="0" y="0"/>
          <a:ext cx="0" cy="0"/>
        </a:xfrm>
        <a:prstGeom prst="rect">
          <a:avLst/>
        </a:prstGeom>
      </xdr:spPr>
    </xdr:pic>
    <xdr:clientData/>
  </xdr:twoCellAnchor>
  <xdr:twoCellAnchor>
    <xdr:from>
      <xdr:col>1</xdr:col>
      <xdr:colOff>209550</xdr:colOff>
      <xdr:row>216</xdr:row>
      <xdr:rowOff>180975</xdr:rowOff>
    </xdr:from>
    <xdr:to>
      <xdr:col>1</xdr:col>
      <xdr:colOff>2114550</xdr:colOff>
      <xdr:row>216</xdr:row>
      <xdr:rowOff>2543175</xdr:rowOff>
    </xdr:to>
    <xdr:pic>
      <xdr:nvPicPr>
        <xdr:cNvPr id="178" name="2342/2.jpg">
          <a:extLst>
            <a:ext uri="{FF2B5EF4-FFF2-40B4-BE49-F238E27FC236}">
              <a16:creationId xmlns:a16="http://schemas.microsoft.com/office/drawing/2014/main" xmlns="" id="{00000000-0008-0000-0100-0000B2000000}"/>
            </a:ext>
          </a:extLst>
        </xdr:cNvPr>
        <xdr:cNvPicPr>
          <a:picLocks noChangeAspect="1"/>
        </xdr:cNvPicPr>
      </xdr:nvPicPr>
      <xdr:blipFill>
        <a:blip xmlns:r="http://schemas.openxmlformats.org/officeDocument/2006/relationships" r:embed="rId174" cstate="print"/>
        <a:stretch>
          <a:fillRect/>
        </a:stretch>
      </xdr:blipFill>
      <xdr:spPr>
        <a:xfrm>
          <a:off x="0" y="0"/>
          <a:ext cx="0" cy="0"/>
        </a:xfrm>
        <a:prstGeom prst="rect">
          <a:avLst/>
        </a:prstGeom>
      </xdr:spPr>
    </xdr:pic>
    <xdr:clientData/>
  </xdr:twoCellAnchor>
  <xdr:twoCellAnchor>
    <xdr:from>
      <xdr:col>2</xdr:col>
      <xdr:colOff>209550</xdr:colOff>
      <xdr:row>216</xdr:row>
      <xdr:rowOff>180975</xdr:rowOff>
    </xdr:from>
    <xdr:to>
      <xdr:col>2</xdr:col>
      <xdr:colOff>2114550</xdr:colOff>
      <xdr:row>216</xdr:row>
      <xdr:rowOff>2543175</xdr:rowOff>
    </xdr:to>
    <xdr:pic>
      <xdr:nvPicPr>
        <xdr:cNvPr id="179" name="2343/3.jpg">
          <a:extLst>
            <a:ext uri="{FF2B5EF4-FFF2-40B4-BE49-F238E27FC236}">
              <a16:creationId xmlns:a16="http://schemas.microsoft.com/office/drawing/2014/main" xmlns="" id="{00000000-0008-0000-0100-0000B3000000}"/>
            </a:ext>
          </a:extLst>
        </xdr:cNvPr>
        <xdr:cNvPicPr>
          <a:picLocks noChangeAspect="1"/>
        </xdr:cNvPicPr>
      </xdr:nvPicPr>
      <xdr:blipFill>
        <a:blip xmlns:r="http://schemas.openxmlformats.org/officeDocument/2006/relationships" r:embed="rId175" cstate="print"/>
        <a:stretch>
          <a:fillRect/>
        </a:stretch>
      </xdr:blipFill>
      <xdr:spPr>
        <a:xfrm>
          <a:off x="0" y="0"/>
          <a:ext cx="0" cy="0"/>
        </a:xfrm>
        <a:prstGeom prst="rect">
          <a:avLst/>
        </a:prstGeom>
      </xdr:spPr>
    </xdr:pic>
    <xdr:clientData/>
  </xdr:twoCellAnchor>
  <xdr:twoCellAnchor>
    <xdr:from>
      <xdr:col>0</xdr:col>
      <xdr:colOff>209550</xdr:colOff>
      <xdr:row>218</xdr:row>
      <xdr:rowOff>219075</xdr:rowOff>
    </xdr:from>
    <xdr:to>
      <xdr:col>0</xdr:col>
      <xdr:colOff>2114550</xdr:colOff>
      <xdr:row>218</xdr:row>
      <xdr:rowOff>2495550</xdr:rowOff>
    </xdr:to>
    <xdr:pic>
      <xdr:nvPicPr>
        <xdr:cNvPr id="180" name="2361/1.jpg">
          <a:extLst>
            <a:ext uri="{FF2B5EF4-FFF2-40B4-BE49-F238E27FC236}">
              <a16:creationId xmlns:a16="http://schemas.microsoft.com/office/drawing/2014/main" xmlns="" id="{00000000-0008-0000-0100-0000B4000000}"/>
            </a:ext>
          </a:extLst>
        </xdr:cNvPr>
        <xdr:cNvPicPr>
          <a:picLocks noChangeAspect="1"/>
        </xdr:cNvPicPr>
      </xdr:nvPicPr>
      <xdr:blipFill>
        <a:blip xmlns:r="http://schemas.openxmlformats.org/officeDocument/2006/relationships" r:embed="rId176" cstate="print"/>
        <a:stretch>
          <a:fillRect/>
        </a:stretch>
      </xdr:blipFill>
      <xdr:spPr>
        <a:xfrm>
          <a:off x="0" y="0"/>
          <a:ext cx="0" cy="0"/>
        </a:xfrm>
        <a:prstGeom prst="rect">
          <a:avLst/>
        </a:prstGeom>
      </xdr:spPr>
    </xdr:pic>
    <xdr:clientData/>
  </xdr:twoCellAnchor>
  <xdr:twoCellAnchor>
    <xdr:from>
      <xdr:col>0</xdr:col>
      <xdr:colOff>209550</xdr:colOff>
      <xdr:row>220</xdr:row>
      <xdr:rowOff>742950</xdr:rowOff>
    </xdr:from>
    <xdr:to>
      <xdr:col>0</xdr:col>
      <xdr:colOff>2114550</xdr:colOff>
      <xdr:row>220</xdr:row>
      <xdr:rowOff>1971675</xdr:rowOff>
    </xdr:to>
    <xdr:pic>
      <xdr:nvPicPr>
        <xdr:cNvPr id="181" name="2381/1.jpg">
          <a:extLst>
            <a:ext uri="{FF2B5EF4-FFF2-40B4-BE49-F238E27FC236}">
              <a16:creationId xmlns:a16="http://schemas.microsoft.com/office/drawing/2014/main" xmlns="" id="{00000000-0008-0000-0100-0000B5000000}"/>
            </a:ext>
          </a:extLst>
        </xdr:cNvPr>
        <xdr:cNvPicPr>
          <a:picLocks noChangeAspect="1"/>
        </xdr:cNvPicPr>
      </xdr:nvPicPr>
      <xdr:blipFill>
        <a:blip xmlns:r="http://schemas.openxmlformats.org/officeDocument/2006/relationships" r:embed="rId177" cstate="print"/>
        <a:stretch>
          <a:fillRect/>
        </a:stretch>
      </xdr:blipFill>
      <xdr:spPr>
        <a:xfrm>
          <a:off x="0" y="0"/>
          <a:ext cx="0" cy="0"/>
        </a:xfrm>
        <a:prstGeom prst="rect">
          <a:avLst/>
        </a:prstGeom>
      </xdr:spPr>
    </xdr:pic>
    <xdr:clientData/>
  </xdr:twoCellAnchor>
  <xdr:twoCellAnchor>
    <xdr:from>
      <xdr:col>0</xdr:col>
      <xdr:colOff>209550</xdr:colOff>
      <xdr:row>222</xdr:row>
      <xdr:rowOff>457200</xdr:rowOff>
    </xdr:from>
    <xdr:to>
      <xdr:col>0</xdr:col>
      <xdr:colOff>2114550</xdr:colOff>
      <xdr:row>222</xdr:row>
      <xdr:rowOff>2257425</xdr:rowOff>
    </xdr:to>
    <xdr:pic>
      <xdr:nvPicPr>
        <xdr:cNvPr id="182" name="2401/1.jpg">
          <a:extLst>
            <a:ext uri="{FF2B5EF4-FFF2-40B4-BE49-F238E27FC236}">
              <a16:creationId xmlns:a16="http://schemas.microsoft.com/office/drawing/2014/main" xmlns="" id="{00000000-0008-0000-0100-0000B6000000}"/>
            </a:ext>
          </a:extLst>
        </xdr:cNvPr>
        <xdr:cNvPicPr>
          <a:picLocks noChangeAspect="1"/>
        </xdr:cNvPicPr>
      </xdr:nvPicPr>
      <xdr:blipFill>
        <a:blip xmlns:r="http://schemas.openxmlformats.org/officeDocument/2006/relationships" r:embed="rId178" cstate="print"/>
        <a:stretch>
          <a:fillRect/>
        </a:stretch>
      </xdr:blipFill>
      <xdr:spPr>
        <a:xfrm>
          <a:off x="0" y="0"/>
          <a:ext cx="0" cy="0"/>
        </a:xfrm>
        <a:prstGeom prst="rect">
          <a:avLst/>
        </a:prstGeom>
      </xdr:spPr>
    </xdr:pic>
    <xdr:clientData/>
  </xdr:twoCellAnchor>
  <xdr:twoCellAnchor>
    <xdr:from>
      <xdr:col>1</xdr:col>
      <xdr:colOff>209550</xdr:colOff>
      <xdr:row>222</xdr:row>
      <xdr:rowOff>438150</xdr:rowOff>
    </xdr:from>
    <xdr:to>
      <xdr:col>1</xdr:col>
      <xdr:colOff>2114550</xdr:colOff>
      <xdr:row>222</xdr:row>
      <xdr:rowOff>2276475</xdr:rowOff>
    </xdr:to>
    <xdr:pic>
      <xdr:nvPicPr>
        <xdr:cNvPr id="183" name="2402/2.jpg">
          <a:extLst>
            <a:ext uri="{FF2B5EF4-FFF2-40B4-BE49-F238E27FC236}">
              <a16:creationId xmlns:a16="http://schemas.microsoft.com/office/drawing/2014/main" xmlns="" id="{00000000-0008-0000-0100-0000B7000000}"/>
            </a:ext>
          </a:extLst>
        </xdr:cNvPr>
        <xdr:cNvPicPr>
          <a:picLocks noChangeAspect="1"/>
        </xdr:cNvPicPr>
      </xdr:nvPicPr>
      <xdr:blipFill>
        <a:blip xmlns:r="http://schemas.openxmlformats.org/officeDocument/2006/relationships" r:embed="rId179" cstate="print"/>
        <a:stretch>
          <a:fillRect/>
        </a:stretch>
      </xdr:blipFill>
      <xdr:spPr>
        <a:xfrm>
          <a:off x="0" y="0"/>
          <a:ext cx="0" cy="0"/>
        </a:xfrm>
        <a:prstGeom prst="rect">
          <a:avLst/>
        </a:prstGeom>
      </xdr:spPr>
    </xdr:pic>
    <xdr:clientData/>
  </xdr:twoCellAnchor>
  <xdr:twoCellAnchor>
    <xdr:from>
      <xdr:col>0</xdr:col>
      <xdr:colOff>209550</xdr:colOff>
      <xdr:row>224</xdr:row>
      <xdr:rowOff>466725</xdr:rowOff>
    </xdr:from>
    <xdr:to>
      <xdr:col>0</xdr:col>
      <xdr:colOff>2114550</xdr:colOff>
      <xdr:row>224</xdr:row>
      <xdr:rowOff>2247900</xdr:rowOff>
    </xdr:to>
    <xdr:pic>
      <xdr:nvPicPr>
        <xdr:cNvPr id="184" name="2421/1.jpg">
          <a:extLst>
            <a:ext uri="{FF2B5EF4-FFF2-40B4-BE49-F238E27FC236}">
              <a16:creationId xmlns:a16="http://schemas.microsoft.com/office/drawing/2014/main" xmlns="" id="{00000000-0008-0000-0100-0000B8000000}"/>
            </a:ext>
          </a:extLst>
        </xdr:cNvPr>
        <xdr:cNvPicPr>
          <a:picLocks noChangeAspect="1"/>
        </xdr:cNvPicPr>
      </xdr:nvPicPr>
      <xdr:blipFill>
        <a:blip xmlns:r="http://schemas.openxmlformats.org/officeDocument/2006/relationships" r:embed="rId180" cstate="print"/>
        <a:stretch>
          <a:fillRect/>
        </a:stretch>
      </xdr:blipFill>
      <xdr:spPr>
        <a:xfrm>
          <a:off x="0" y="0"/>
          <a:ext cx="0" cy="0"/>
        </a:xfrm>
        <a:prstGeom prst="rect">
          <a:avLst/>
        </a:prstGeom>
      </xdr:spPr>
    </xdr:pic>
    <xdr:clientData/>
  </xdr:twoCellAnchor>
  <xdr:twoCellAnchor>
    <xdr:from>
      <xdr:col>1</xdr:col>
      <xdr:colOff>219075</xdr:colOff>
      <xdr:row>224</xdr:row>
      <xdr:rowOff>561975</xdr:rowOff>
    </xdr:from>
    <xdr:to>
      <xdr:col>1</xdr:col>
      <xdr:colOff>2114550</xdr:colOff>
      <xdr:row>224</xdr:row>
      <xdr:rowOff>2152650</xdr:rowOff>
    </xdr:to>
    <xdr:pic>
      <xdr:nvPicPr>
        <xdr:cNvPr id="185" name="2422/2.jpg">
          <a:extLst>
            <a:ext uri="{FF2B5EF4-FFF2-40B4-BE49-F238E27FC236}">
              <a16:creationId xmlns:a16="http://schemas.microsoft.com/office/drawing/2014/main" xmlns="" id="{00000000-0008-0000-0100-0000B9000000}"/>
            </a:ext>
          </a:extLst>
        </xdr:cNvPr>
        <xdr:cNvPicPr>
          <a:picLocks noChangeAspect="1"/>
        </xdr:cNvPicPr>
      </xdr:nvPicPr>
      <xdr:blipFill>
        <a:blip xmlns:r="http://schemas.openxmlformats.org/officeDocument/2006/relationships" r:embed="rId181" cstate="print"/>
        <a:stretch>
          <a:fillRect/>
        </a:stretch>
      </xdr:blipFill>
      <xdr:spPr>
        <a:xfrm>
          <a:off x="0" y="0"/>
          <a:ext cx="0" cy="0"/>
        </a:xfrm>
        <a:prstGeom prst="rect">
          <a:avLst/>
        </a:prstGeom>
      </xdr:spPr>
    </xdr:pic>
    <xdr:clientData/>
  </xdr:twoCellAnchor>
  <xdr:twoCellAnchor>
    <xdr:from>
      <xdr:col>0</xdr:col>
      <xdr:colOff>209550</xdr:colOff>
      <xdr:row>226</xdr:row>
      <xdr:rowOff>762000</xdr:rowOff>
    </xdr:from>
    <xdr:to>
      <xdr:col>0</xdr:col>
      <xdr:colOff>2114550</xdr:colOff>
      <xdr:row>226</xdr:row>
      <xdr:rowOff>1952625</xdr:rowOff>
    </xdr:to>
    <xdr:pic>
      <xdr:nvPicPr>
        <xdr:cNvPr id="186" name="2441/1.jpg">
          <a:extLst>
            <a:ext uri="{FF2B5EF4-FFF2-40B4-BE49-F238E27FC236}">
              <a16:creationId xmlns:a16="http://schemas.microsoft.com/office/drawing/2014/main" xmlns="" id="{00000000-0008-0000-0100-0000BA000000}"/>
            </a:ext>
          </a:extLst>
        </xdr:cNvPr>
        <xdr:cNvPicPr>
          <a:picLocks noChangeAspect="1"/>
        </xdr:cNvPicPr>
      </xdr:nvPicPr>
      <xdr:blipFill>
        <a:blip xmlns:r="http://schemas.openxmlformats.org/officeDocument/2006/relationships" r:embed="rId182" cstate="print"/>
        <a:stretch>
          <a:fillRect/>
        </a:stretch>
      </xdr:blipFill>
      <xdr:spPr>
        <a:xfrm>
          <a:off x="0" y="0"/>
          <a:ext cx="0" cy="0"/>
        </a:xfrm>
        <a:prstGeom prst="rect">
          <a:avLst/>
        </a:prstGeom>
      </xdr:spPr>
    </xdr:pic>
    <xdr:clientData/>
  </xdr:twoCellAnchor>
  <xdr:twoCellAnchor>
    <xdr:from>
      <xdr:col>0</xdr:col>
      <xdr:colOff>304800</xdr:colOff>
      <xdr:row>228</xdr:row>
      <xdr:rowOff>790575</xdr:rowOff>
    </xdr:from>
    <xdr:to>
      <xdr:col>0</xdr:col>
      <xdr:colOff>2028825</xdr:colOff>
      <xdr:row>228</xdr:row>
      <xdr:rowOff>1924050</xdr:rowOff>
    </xdr:to>
    <xdr:pic>
      <xdr:nvPicPr>
        <xdr:cNvPr id="187" name="2461/1.jpg">
          <a:extLst>
            <a:ext uri="{FF2B5EF4-FFF2-40B4-BE49-F238E27FC236}">
              <a16:creationId xmlns:a16="http://schemas.microsoft.com/office/drawing/2014/main" xmlns="" id="{00000000-0008-0000-0100-0000BB000000}"/>
            </a:ext>
          </a:extLst>
        </xdr:cNvPr>
        <xdr:cNvPicPr>
          <a:picLocks noChangeAspect="1"/>
        </xdr:cNvPicPr>
      </xdr:nvPicPr>
      <xdr:blipFill>
        <a:blip xmlns:r="http://schemas.openxmlformats.org/officeDocument/2006/relationships" r:embed="rId183" cstate="print"/>
        <a:stretch>
          <a:fillRect/>
        </a:stretch>
      </xdr:blipFill>
      <xdr:spPr>
        <a:xfrm>
          <a:off x="0" y="0"/>
          <a:ext cx="0" cy="0"/>
        </a:xfrm>
        <a:prstGeom prst="rect">
          <a:avLst/>
        </a:prstGeom>
      </xdr:spPr>
    </xdr:pic>
    <xdr:clientData/>
  </xdr:twoCellAnchor>
  <xdr:twoCellAnchor>
    <xdr:from>
      <xdr:col>0</xdr:col>
      <xdr:colOff>257175</xdr:colOff>
      <xdr:row>230</xdr:row>
      <xdr:rowOff>742950</xdr:rowOff>
    </xdr:from>
    <xdr:to>
      <xdr:col>0</xdr:col>
      <xdr:colOff>2066925</xdr:colOff>
      <xdr:row>230</xdr:row>
      <xdr:rowOff>1971675</xdr:rowOff>
    </xdr:to>
    <xdr:pic>
      <xdr:nvPicPr>
        <xdr:cNvPr id="188" name="2481/1.jpg">
          <a:extLst>
            <a:ext uri="{FF2B5EF4-FFF2-40B4-BE49-F238E27FC236}">
              <a16:creationId xmlns:a16="http://schemas.microsoft.com/office/drawing/2014/main" xmlns="" id="{00000000-0008-0000-0100-0000BC000000}"/>
            </a:ext>
          </a:extLst>
        </xdr:cNvPr>
        <xdr:cNvPicPr>
          <a:picLocks noChangeAspect="1"/>
        </xdr:cNvPicPr>
      </xdr:nvPicPr>
      <xdr:blipFill>
        <a:blip xmlns:r="http://schemas.openxmlformats.org/officeDocument/2006/relationships" r:embed="rId184" cstate="print"/>
        <a:stretch>
          <a:fillRect/>
        </a:stretch>
      </xdr:blipFill>
      <xdr:spPr>
        <a:xfrm>
          <a:off x="0" y="0"/>
          <a:ext cx="0" cy="0"/>
        </a:xfrm>
        <a:prstGeom prst="rect">
          <a:avLst/>
        </a:prstGeom>
      </xdr:spPr>
    </xdr:pic>
    <xdr:clientData/>
  </xdr:twoCellAnchor>
  <xdr:twoCellAnchor>
    <xdr:from>
      <xdr:col>0</xdr:col>
      <xdr:colOff>219075</xdr:colOff>
      <xdr:row>232</xdr:row>
      <xdr:rowOff>762000</xdr:rowOff>
    </xdr:from>
    <xdr:to>
      <xdr:col>0</xdr:col>
      <xdr:colOff>2114550</xdr:colOff>
      <xdr:row>232</xdr:row>
      <xdr:rowOff>1952625</xdr:rowOff>
    </xdr:to>
    <xdr:pic>
      <xdr:nvPicPr>
        <xdr:cNvPr id="189" name="2501/1.jpg">
          <a:extLst>
            <a:ext uri="{FF2B5EF4-FFF2-40B4-BE49-F238E27FC236}">
              <a16:creationId xmlns:a16="http://schemas.microsoft.com/office/drawing/2014/main" xmlns="" id="{00000000-0008-0000-0100-0000BD000000}"/>
            </a:ext>
          </a:extLst>
        </xdr:cNvPr>
        <xdr:cNvPicPr>
          <a:picLocks noChangeAspect="1"/>
        </xdr:cNvPicPr>
      </xdr:nvPicPr>
      <xdr:blipFill>
        <a:blip xmlns:r="http://schemas.openxmlformats.org/officeDocument/2006/relationships" r:embed="rId185" cstate="print"/>
        <a:stretch>
          <a:fillRect/>
        </a:stretch>
      </xdr:blipFill>
      <xdr:spPr>
        <a:xfrm>
          <a:off x="0" y="0"/>
          <a:ext cx="0" cy="0"/>
        </a:xfrm>
        <a:prstGeom prst="rect">
          <a:avLst/>
        </a:prstGeom>
      </xdr:spPr>
    </xdr:pic>
    <xdr:clientData/>
  </xdr:twoCellAnchor>
  <xdr:twoCellAnchor>
    <xdr:from>
      <xdr:col>0</xdr:col>
      <xdr:colOff>209550</xdr:colOff>
      <xdr:row>234</xdr:row>
      <xdr:rowOff>619125</xdr:rowOff>
    </xdr:from>
    <xdr:to>
      <xdr:col>0</xdr:col>
      <xdr:colOff>2114550</xdr:colOff>
      <xdr:row>234</xdr:row>
      <xdr:rowOff>2105025</xdr:rowOff>
    </xdr:to>
    <xdr:pic>
      <xdr:nvPicPr>
        <xdr:cNvPr id="190" name="2521/1.jpg">
          <a:extLst>
            <a:ext uri="{FF2B5EF4-FFF2-40B4-BE49-F238E27FC236}">
              <a16:creationId xmlns:a16="http://schemas.microsoft.com/office/drawing/2014/main" xmlns="" id="{00000000-0008-0000-0100-0000BE000000}"/>
            </a:ext>
          </a:extLst>
        </xdr:cNvPr>
        <xdr:cNvPicPr>
          <a:picLocks noChangeAspect="1"/>
        </xdr:cNvPicPr>
      </xdr:nvPicPr>
      <xdr:blipFill>
        <a:blip xmlns:r="http://schemas.openxmlformats.org/officeDocument/2006/relationships" r:embed="rId186" cstate="print"/>
        <a:stretch>
          <a:fillRect/>
        </a:stretch>
      </xdr:blipFill>
      <xdr:spPr>
        <a:xfrm>
          <a:off x="0" y="0"/>
          <a:ext cx="0" cy="0"/>
        </a:xfrm>
        <a:prstGeom prst="rect">
          <a:avLst/>
        </a:prstGeom>
      </xdr:spPr>
    </xdr:pic>
    <xdr:clientData/>
  </xdr:twoCellAnchor>
  <xdr:twoCellAnchor>
    <xdr:from>
      <xdr:col>1</xdr:col>
      <xdr:colOff>219075</xdr:colOff>
      <xdr:row>234</xdr:row>
      <xdr:rowOff>752475</xdr:rowOff>
    </xdr:from>
    <xdr:to>
      <xdr:col>1</xdr:col>
      <xdr:colOff>2114550</xdr:colOff>
      <xdr:row>234</xdr:row>
      <xdr:rowOff>1971675</xdr:rowOff>
    </xdr:to>
    <xdr:pic>
      <xdr:nvPicPr>
        <xdr:cNvPr id="191" name="2522/2.jpg">
          <a:extLst>
            <a:ext uri="{FF2B5EF4-FFF2-40B4-BE49-F238E27FC236}">
              <a16:creationId xmlns:a16="http://schemas.microsoft.com/office/drawing/2014/main" xmlns="" id="{00000000-0008-0000-0100-0000BF000000}"/>
            </a:ext>
          </a:extLst>
        </xdr:cNvPr>
        <xdr:cNvPicPr>
          <a:picLocks noChangeAspect="1"/>
        </xdr:cNvPicPr>
      </xdr:nvPicPr>
      <xdr:blipFill>
        <a:blip xmlns:r="http://schemas.openxmlformats.org/officeDocument/2006/relationships" r:embed="rId187" cstate="print"/>
        <a:stretch>
          <a:fillRect/>
        </a:stretch>
      </xdr:blipFill>
      <xdr:spPr>
        <a:xfrm>
          <a:off x="0" y="0"/>
          <a:ext cx="0" cy="0"/>
        </a:xfrm>
        <a:prstGeom prst="rect">
          <a:avLst/>
        </a:prstGeom>
      </xdr:spPr>
    </xdr:pic>
    <xdr:clientData/>
  </xdr:twoCellAnchor>
  <xdr:twoCellAnchor>
    <xdr:from>
      <xdr:col>2</xdr:col>
      <xdr:colOff>352425</xdr:colOff>
      <xdr:row>234</xdr:row>
      <xdr:rowOff>381000</xdr:rowOff>
    </xdr:from>
    <xdr:to>
      <xdr:col>2</xdr:col>
      <xdr:colOff>1981200</xdr:colOff>
      <xdr:row>234</xdr:row>
      <xdr:rowOff>2343150</xdr:rowOff>
    </xdr:to>
    <xdr:pic>
      <xdr:nvPicPr>
        <xdr:cNvPr id="192" name="2523/3.jpg">
          <a:extLst>
            <a:ext uri="{FF2B5EF4-FFF2-40B4-BE49-F238E27FC236}">
              <a16:creationId xmlns:a16="http://schemas.microsoft.com/office/drawing/2014/main" xmlns="" id="{00000000-0008-0000-0100-0000C0000000}"/>
            </a:ext>
          </a:extLst>
        </xdr:cNvPr>
        <xdr:cNvPicPr>
          <a:picLocks noChangeAspect="1"/>
        </xdr:cNvPicPr>
      </xdr:nvPicPr>
      <xdr:blipFill>
        <a:blip xmlns:r="http://schemas.openxmlformats.org/officeDocument/2006/relationships" r:embed="rId188" cstate="print"/>
        <a:stretch>
          <a:fillRect/>
        </a:stretch>
      </xdr:blipFill>
      <xdr:spPr>
        <a:xfrm>
          <a:off x="0" y="0"/>
          <a:ext cx="0" cy="0"/>
        </a:xfrm>
        <a:prstGeom prst="rect">
          <a:avLst/>
        </a:prstGeom>
      </xdr:spPr>
    </xdr:pic>
    <xdr:clientData/>
  </xdr:twoCellAnchor>
  <xdr:twoCellAnchor>
    <xdr:from>
      <xdr:col>0</xdr:col>
      <xdr:colOff>209550</xdr:colOff>
      <xdr:row>238</xdr:row>
      <xdr:rowOff>628650</xdr:rowOff>
    </xdr:from>
    <xdr:to>
      <xdr:col>0</xdr:col>
      <xdr:colOff>2114550</xdr:colOff>
      <xdr:row>238</xdr:row>
      <xdr:rowOff>2085975</xdr:rowOff>
    </xdr:to>
    <xdr:pic>
      <xdr:nvPicPr>
        <xdr:cNvPr id="193" name="2561/1.jpg">
          <a:extLst>
            <a:ext uri="{FF2B5EF4-FFF2-40B4-BE49-F238E27FC236}">
              <a16:creationId xmlns:a16="http://schemas.microsoft.com/office/drawing/2014/main" xmlns="" id="{00000000-0008-0000-0100-0000C1000000}"/>
            </a:ext>
          </a:extLst>
        </xdr:cNvPr>
        <xdr:cNvPicPr>
          <a:picLocks noChangeAspect="1"/>
        </xdr:cNvPicPr>
      </xdr:nvPicPr>
      <xdr:blipFill>
        <a:blip xmlns:r="http://schemas.openxmlformats.org/officeDocument/2006/relationships" r:embed="rId189" cstate="print"/>
        <a:stretch>
          <a:fillRect/>
        </a:stretch>
      </xdr:blipFill>
      <xdr:spPr>
        <a:xfrm>
          <a:off x="0" y="0"/>
          <a:ext cx="0" cy="0"/>
        </a:xfrm>
        <a:prstGeom prst="rect">
          <a:avLst/>
        </a:prstGeom>
      </xdr:spPr>
    </xdr:pic>
    <xdr:clientData/>
  </xdr:twoCellAnchor>
  <xdr:twoCellAnchor>
    <xdr:from>
      <xdr:col>1</xdr:col>
      <xdr:colOff>361950</xdr:colOff>
      <xdr:row>238</xdr:row>
      <xdr:rowOff>323850</xdr:rowOff>
    </xdr:from>
    <xdr:to>
      <xdr:col>1</xdr:col>
      <xdr:colOff>1971675</xdr:colOff>
      <xdr:row>238</xdr:row>
      <xdr:rowOff>2400300</xdr:rowOff>
    </xdr:to>
    <xdr:pic>
      <xdr:nvPicPr>
        <xdr:cNvPr id="194" name="2562/2.jpg">
          <a:extLst>
            <a:ext uri="{FF2B5EF4-FFF2-40B4-BE49-F238E27FC236}">
              <a16:creationId xmlns:a16="http://schemas.microsoft.com/office/drawing/2014/main" xmlns="" id="{00000000-0008-0000-0100-0000C2000000}"/>
            </a:ext>
          </a:extLst>
        </xdr:cNvPr>
        <xdr:cNvPicPr>
          <a:picLocks noChangeAspect="1"/>
        </xdr:cNvPicPr>
      </xdr:nvPicPr>
      <xdr:blipFill>
        <a:blip xmlns:r="http://schemas.openxmlformats.org/officeDocument/2006/relationships" r:embed="rId190" cstate="print"/>
        <a:stretch>
          <a:fillRect/>
        </a:stretch>
      </xdr:blipFill>
      <xdr:spPr>
        <a:xfrm>
          <a:off x="0" y="0"/>
          <a:ext cx="0" cy="0"/>
        </a:xfrm>
        <a:prstGeom prst="rect">
          <a:avLst/>
        </a:prstGeom>
      </xdr:spPr>
    </xdr:pic>
    <xdr:clientData/>
  </xdr:twoCellAnchor>
  <xdr:twoCellAnchor>
    <xdr:from>
      <xdr:col>0</xdr:col>
      <xdr:colOff>209550</xdr:colOff>
      <xdr:row>242</xdr:row>
      <xdr:rowOff>819150</xdr:rowOff>
    </xdr:from>
    <xdr:to>
      <xdr:col>0</xdr:col>
      <xdr:colOff>2114550</xdr:colOff>
      <xdr:row>242</xdr:row>
      <xdr:rowOff>1895475</xdr:rowOff>
    </xdr:to>
    <xdr:pic>
      <xdr:nvPicPr>
        <xdr:cNvPr id="195" name="2601/1.jpg">
          <a:extLst>
            <a:ext uri="{FF2B5EF4-FFF2-40B4-BE49-F238E27FC236}">
              <a16:creationId xmlns:a16="http://schemas.microsoft.com/office/drawing/2014/main" xmlns="" id="{00000000-0008-0000-0100-0000C3000000}"/>
            </a:ext>
          </a:extLst>
        </xdr:cNvPr>
        <xdr:cNvPicPr>
          <a:picLocks noChangeAspect="1"/>
        </xdr:cNvPicPr>
      </xdr:nvPicPr>
      <xdr:blipFill>
        <a:blip xmlns:r="http://schemas.openxmlformats.org/officeDocument/2006/relationships" r:embed="rId191" cstate="print"/>
        <a:stretch>
          <a:fillRect/>
        </a:stretch>
      </xdr:blipFill>
      <xdr:spPr>
        <a:xfrm>
          <a:off x="0" y="0"/>
          <a:ext cx="0" cy="0"/>
        </a:xfrm>
        <a:prstGeom prst="rect">
          <a:avLst/>
        </a:prstGeom>
      </xdr:spPr>
    </xdr:pic>
    <xdr:clientData/>
  </xdr:twoCellAnchor>
  <xdr:twoCellAnchor>
    <xdr:from>
      <xdr:col>1</xdr:col>
      <xdr:colOff>209550</xdr:colOff>
      <xdr:row>242</xdr:row>
      <xdr:rowOff>590550</xdr:rowOff>
    </xdr:from>
    <xdr:to>
      <xdr:col>1</xdr:col>
      <xdr:colOff>2124075</xdr:colOff>
      <xdr:row>242</xdr:row>
      <xdr:rowOff>2124075</xdr:rowOff>
    </xdr:to>
    <xdr:pic>
      <xdr:nvPicPr>
        <xdr:cNvPr id="196" name="2602/2.jpg">
          <a:extLst>
            <a:ext uri="{FF2B5EF4-FFF2-40B4-BE49-F238E27FC236}">
              <a16:creationId xmlns:a16="http://schemas.microsoft.com/office/drawing/2014/main" xmlns="" id="{00000000-0008-0000-0100-0000C4000000}"/>
            </a:ext>
          </a:extLst>
        </xdr:cNvPr>
        <xdr:cNvPicPr>
          <a:picLocks noChangeAspect="1"/>
        </xdr:cNvPicPr>
      </xdr:nvPicPr>
      <xdr:blipFill>
        <a:blip xmlns:r="http://schemas.openxmlformats.org/officeDocument/2006/relationships" r:embed="rId192" cstate="print"/>
        <a:stretch>
          <a:fillRect/>
        </a:stretch>
      </xdr:blipFill>
      <xdr:spPr>
        <a:xfrm>
          <a:off x="0" y="0"/>
          <a:ext cx="0" cy="0"/>
        </a:xfrm>
        <a:prstGeom prst="rect">
          <a:avLst/>
        </a:prstGeom>
      </xdr:spPr>
    </xdr:pic>
    <xdr:clientData/>
  </xdr:twoCellAnchor>
  <xdr:twoCellAnchor>
    <xdr:from>
      <xdr:col>0</xdr:col>
      <xdr:colOff>209550</xdr:colOff>
      <xdr:row>244</xdr:row>
      <xdr:rowOff>933450</xdr:rowOff>
    </xdr:from>
    <xdr:to>
      <xdr:col>0</xdr:col>
      <xdr:colOff>2124075</xdr:colOff>
      <xdr:row>244</xdr:row>
      <xdr:rowOff>1790700</xdr:rowOff>
    </xdr:to>
    <xdr:pic>
      <xdr:nvPicPr>
        <xdr:cNvPr id="197" name="2621/1.jpg">
          <a:extLst>
            <a:ext uri="{FF2B5EF4-FFF2-40B4-BE49-F238E27FC236}">
              <a16:creationId xmlns:a16="http://schemas.microsoft.com/office/drawing/2014/main" xmlns="" id="{00000000-0008-0000-0100-0000C5000000}"/>
            </a:ext>
          </a:extLst>
        </xdr:cNvPr>
        <xdr:cNvPicPr>
          <a:picLocks noChangeAspect="1"/>
        </xdr:cNvPicPr>
      </xdr:nvPicPr>
      <xdr:blipFill>
        <a:blip xmlns:r="http://schemas.openxmlformats.org/officeDocument/2006/relationships" r:embed="rId193" cstate="print"/>
        <a:stretch>
          <a:fillRect/>
        </a:stretch>
      </xdr:blipFill>
      <xdr:spPr>
        <a:xfrm>
          <a:off x="0" y="0"/>
          <a:ext cx="0" cy="0"/>
        </a:xfrm>
        <a:prstGeom prst="rect">
          <a:avLst/>
        </a:prstGeom>
      </xdr:spPr>
    </xdr:pic>
    <xdr:clientData/>
  </xdr:twoCellAnchor>
  <xdr:twoCellAnchor>
    <xdr:from>
      <xdr:col>0</xdr:col>
      <xdr:colOff>209550</xdr:colOff>
      <xdr:row>246</xdr:row>
      <xdr:rowOff>742950</xdr:rowOff>
    </xdr:from>
    <xdr:to>
      <xdr:col>0</xdr:col>
      <xdr:colOff>2124075</xdr:colOff>
      <xdr:row>246</xdr:row>
      <xdr:rowOff>1971675</xdr:rowOff>
    </xdr:to>
    <xdr:pic>
      <xdr:nvPicPr>
        <xdr:cNvPr id="198" name="2641/1_OFS.jpg">
          <a:extLst>
            <a:ext uri="{FF2B5EF4-FFF2-40B4-BE49-F238E27FC236}">
              <a16:creationId xmlns:a16="http://schemas.microsoft.com/office/drawing/2014/main" xmlns="" id="{00000000-0008-0000-0100-0000C6000000}"/>
            </a:ext>
          </a:extLst>
        </xdr:cNvPr>
        <xdr:cNvPicPr>
          <a:picLocks noChangeAspect="1"/>
        </xdr:cNvPicPr>
      </xdr:nvPicPr>
      <xdr:blipFill>
        <a:blip xmlns:r="http://schemas.openxmlformats.org/officeDocument/2006/relationships" r:embed="rId194" cstate="print"/>
        <a:stretch>
          <a:fillRect/>
        </a:stretch>
      </xdr:blipFill>
      <xdr:spPr>
        <a:xfrm>
          <a:off x="0" y="0"/>
          <a:ext cx="0" cy="0"/>
        </a:xfrm>
        <a:prstGeom prst="rect">
          <a:avLst/>
        </a:prstGeom>
      </xdr:spPr>
    </xdr:pic>
    <xdr:clientData/>
  </xdr:twoCellAnchor>
  <xdr:twoCellAnchor>
    <xdr:from>
      <xdr:col>0</xdr:col>
      <xdr:colOff>209550</xdr:colOff>
      <xdr:row>248</xdr:row>
      <xdr:rowOff>742950</xdr:rowOff>
    </xdr:from>
    <xdr:to>
      <xdr:col>0</xdr:col>
      <xdr:colOff>2124075</xdr:colOff>
      <xdr:row>248</xdr:row>
      <xdr:rowOff>1971675</xdr:rowOff>
    </xdr:to>
    <xdr:pic>
      <xdr:nvPicPr>
        <xdr:cNvPr id="199" name="2661/1_OFS.jpg">
          <a:extLst>
            <a:ext uri="{FF2B5EF4-FFF2-40B4-BE49-F238E27FC236}">
              <a16:creationId xmlns:a16="http://schemas.microsoft.com/office/drawing/2014/main" xmlns="" id="{00000000-0008-0000-0100-0000C7000000}"/>
            </a:ext>
          </a:extLst>
        </xdr:cNvPr>
        <xdr:cNvPicPr>
          <a:picLocks noChangeAspect="1"/>
        </xdr:cNvPicPr>
      </xdr:nvPicPr>
      <xdr:blipFill>
        <a:blip xmlns:r="http://schemas.openxmlformats.org/officeDocument/2006/relationships" r:embed="rId194" cstate="print"/>
        <a:stretch>
          <a:fillRect/>
        </a:stretch>
      </xdr:blipFill>
      <xdr:spPr>
        <a:xfrm>
          <a:off x="0" y="0"/>
          <a:ext cx="0" cy="0"/>
        </a:xfrm>
        <a:prstGeom prst="rect">
          <a:avLst/>
        </a:prstGeom>
      </xdr:spPr>
    </xdr:pic>
    <xdr:clientData/>
  </xdr:twoCellAnchor>
  <xdr:twoCellAnchor>
    <xdr:from>
      <xdr:col>0</xdr:col>
      <xdr:colOff>209550</xdr:colOff>
      <xdr:row>252</xdr:row>
      <xdr:rowOff>581025</xdr:rowOff>
    </xdr:from>
    <xdr:to>
      <xdr:col>0</xdr:col>
      <xdr:colOff>2114550</xdr:colOff>
      <xdr:row>252</xdr:row>
      <xdr:rowOff>2133600</xdr:rowOff>
    </xdr:to>
    <xdr:pic>
      <xdr:nvPicPr>
        <xdr:cNvPr id="200" name="2701/1.jpg">
          <a:extLst>
            <a:ext uri="{FF2B5EF4-FFF2-40B4-BE49-F238E27FC236}">
              <a16:creationId xmlns:a16="http://schemas.microsoft.com/office/drawing/2014/main" xmlns="" id="{00000000-0008-0000-0100-0000C8000000}"/>
            </a:ext>
          </a:extLst>
        </xdr:cNvPr>
        <xdr:cNvPicPr>
          <a:picLocks noChangeAspect="1"/>
        </xdr:cNvPicPr>
      </xdr:nvPicPr>
      <xdr:blipFill>
        <a:blip xmlns:r="http://schemas.openxmlformats.org/officeDocument/2006/relationships" r:embed="rId195" cstate="print"/>
        <a:stretch>
          <a:fillRect/>
        </a:stretch>
      </xdr:blipFill>
      <xdr:spPr>
        <a:xfrm>
          <a:off x="0" y="0"/>
          <a:ext cx="0" cy="0"/>
        </a:xfrm>
        <a:prstGeom prst="rect">
          <a:avLst/>
        </a:prstGeom>
      </xdr:spPr>
    </xdr:pic>
    <xdr:clientData/>
  </xdr:twoCellAnchor>
  <xdr:twoCellAnchor>
    <xdr:from>
      <xdr:col>1</xdr:col>
      <xdr:colOff>209550</xdr:colOff>
      <xdr:row>252</xdr:row>
      <xdr:rowOff>666750</xdr:rowOff>
    </xdr:from>
    <xdr:to>
      <xdr:col>1</xdr:col>
      <xdr:colOff>2114550</xdr:colOff>
      <xdr:row>252</xdr:row>
      <xdr:rowOff>2047875</xdr:rowOff>
    </xdr:to>
    <xdr:pic>
      <xdr:nvPicPr>
        <xdr:cNvPr id="201" name="2702/2.jpg">
          <a:extLst>
            <a:ext uri="{FF2B5EF4-FFF2-40B4-BE49-F238E27FC236}">
              <a16:creationId xmlns:a16="http://schemas.microsoft.com/office/drawing/2014/main" xmlns="" id="{00000000-0008-0000-0100-0000C9000000}"/>
            </a:ext>
          </a:extLst>
        </xdr:cNvPr>
        <xdr:cNvPicPr>
          <a:picLocks noChangeAspect="1"/>
        </xdr:cNvPicPr>
      </xdr:nvPicPr>
      <xdr:blipFill>
        <a:blip xmlns:r="http://schemas.openxmlformats.org/officeDocument/2006/relationships" r:embed="rId196" cstate="print"/>
        <a:stretch>
          <a:fillRect/>
        </a:stretch>
      </xdr:blipFill>
      <xdr:spPr>
        <a:xfrm>
          <a:off x="0" y="0"/>
          <a:ext cx="0" cy="0"/>
        </a:xfrm>
        <a:prstGeom prst="rect">
          <a:avLst/>
        </a:prstGeom>
      </xdr:spPr>
    </xdr:pic>
    <xdr:clientData/>
  </xdr:twoCellAnchor>
  <xdr:twoCellAnchor>
    <xdr:from>
      <xdr:col>0</xdr:col>
      <xdr:colOff>209550</xdr:colOff>
      <xdr:row>254</xdr:row>
      <xdr:rowOff>781050</xdr:rowOff>
    </xdr:from>
    <xdr:to>
      <xdr:col>0</xdr:col>
      <xdr:colOff>2114550</xdr:colOff>
      <xdr:row>254</xdr:row>
      <xdr:rowOff>1933575</xdr:rowOff>
    </xdr:to>
    <xdr:pic>
      <xdr:nvPicPr>
        <xdr:cNvPr id="202" name="2721/1.jpg">
          <a:extLst>
            <a:ext uri="{FF2B5EF4-FFF2-40B4-BE49-F238E27FC236}">
              <a16:creationId xmlns:a16="http://schemas.microsoft.com/office/drawing/2014/main" xmlns="" id="{00000000-0008-0000-0100-0000CA000000}"/>
            </a:ext>
          </a:extLst>
        </xdr:cNvPr>
        <xdr:cNvPicPr>
          <a:picLocks noChangeAspect="1"/>
        </xdr:cNvPicPr>
      </xdr:nvPicPr>
      <xdr:blipFill>
        <a:blip xmlns:r="http://schemas.openxmlformats.org/officeDocument/2006/relationships" r:embed="rId197" cstate="print"/>
        <a:stretch>
          <a:fillRect/>
        </a:stretch>
      </xdr:blipFill>
      <xdr:spPr>
        <a:xfrm>
          <a:off x="0" y="0"/>
          <a:ext cx="0" cy="0"/>
        </a:xfrm>
        <a:prstGeom prst="rect">
          <a:avLst/>
        </a:prstGeom>
      </xdr:spPr>
    </xdr:pic>
    <xdr:clientData/>
  </xdr:twoCellAnchor>
  <xdr:twoCellAnchor>
    <xdr:from>
      <xdr:col>1</xdr:col>
      <xdr:colOff>323850</xdr:colOff>
      <xdr:row>254</xdr:row>
      <xdr:rowOff>742950</xdr:rowOff>
    </xdr:from>
    <xdr:to>
      <xdr:col>1</xdr:col>
      <xdr:colOff>2009775</xdr:colOff>
      <xdr:row>254</xdr:row>
      <xdr:rowOff>1981200</xdr:rowOff>
    </xdr:to>
    <xdr:pic>
      <xdr:nvPicPr>
        <xdr:cNvPr id="203" name="2722/2.jpg">
          <a:extLst>
            <a:ext uri="{FF2B5EF4-FFF2-40B4-BE49-F238E27FC236}">
              <a16:creationId xmlns:a16="http://schemas.microsoft.com/office/drawing/2014/main" xmlns="" id="{00000000-0008-0000-0100-0000CB000000}"/>
            </a:ext>
          </a:extLst>
        </xdr:cNvPr>
        <xdr:cNvPicPr>
          <a:picLocks noChangeAspect="1"/>
        </xdr:cNvPicPr>
      </xdr:nvPicPr>
      <xdr:blipFill>
        <a:blip xmlns:r="http://schemas.openxmlformats.org/officeDocument/2006/relationships" r:embed="rId198" cstate="print"/>
        <a:stretch>
          <a:fillRect/>
        </a:stretch>
      </xdr:blipFill>
      <xdr:spPr>
        <a:xfrm>
          <a:off x="0" y="0"/>
          <a:ext cx="0" cy="0"/>
        </a:xfrm>
        <a:prstGeom prst="rect">
          <a:avLst/>
        </a:prstGeom>
      </xdr:spPr>
    </xdr:pic>
    <xdr:clientData/>
  </xdr:twoCellAnchor>
  <xdr:twoCellAnchor>
    <xdr:from>
      <xdr:col>2</xdr:col>
      <xdr:colOff>219075</xdr:colOff>
      <xdr:row>254</xdr:row>
      <xdr:rowOff>714375</xdr:rowOff>
    </xdr:from>
    <xdr:to>
      <xdr:col>2</xdr:col>
      <xdr:colOff>2114550</xdr:colOff>
      <xdr:row>254</xdr:row>
      <xdr:rowOff>2000250</xdr:rowOff>
    </xdr:to>
    <xdr:pic>
      <xdr:nvPicPr>
        <xdr:cNvPr id="204" name="2723/3.jpg">
          <a:extLst>
            <a:ext uri="{FF2B5EF4-FFF2-40B4-BE49-F238E27FC236}">
              <a16:creationId xmlns:a16="http://schemas.microsoft.com/office/drawing/2014/main" xmlns="" id="{00000000-0008-0000-0100-0000CC000000}"/>
            </a:ext>
          </a:extLst>
        </xdr:cNvPr>
        <xdr:cNvPicPr>
          <a:picLocks noChangeAspect="1"/>
        </xdr:cNvPicPr>
      </xdr:nvPicPr>
      <xdr:blipFill>
        <a:blip xmlns:r="http://schemas.openxmlformats.org/officeDocument/2006/relationships" r:embed="rId199" cstate="print"/>
        <a:stretch>
          <a:fillRect/>
        </a:stretch>
      </xdr:blipFill>
      <xdr:spPr>
        <a:xfrm>
          <a:off x="0" y="0"/>
          <a:ext cx="0" cy="0"/>
        </a:xfrm>
        <a:prstGeom prst="rect">
          <a:avLst/>
        </a:prstGeom>
      </xdr:spPr>
    </xdr:pic>
    <xdr:clientData/>
  </xdr:twoCellAnchor>
  <xdr:twoCellAnchor>
    <xdr:from>
      <xdr:col>0</xdr:col>
      <xdr:colOff>219075</xdr:colOff>
      <xdr:row>258</xdr:row>
      <xdr:rowOff>866775</xdr:rowOff>
    </xdr:from>
    <xdr:to>
      <xdr:col>0</xdr:col>
      <xdr:colOff>2114550</xdr:colOff>
      <xdr:row>258</xdr:row>
      <xdr:rowOff>1857375</xdr:rowOff>
    </xdr:to>
    <xdr:pic>
      <xdr:nvPicPr>
        <xdr:cNvPr id="205" name="2761/1_NFC.jpg">
          <a:extLst>
            <a:ext uri="{FF2B5EF4-FFF2-40B4-BE49-F238E27FC236}">
              <a16:creationId xmlns:a16="http://schemas.microsoft.com/office/drawing/2014/main" xmlns="" id="{00000000-0008-0000-0100-0000CD000000}"/>
            </a:ext>
          </a:extLst>
        </xdr:cNvPr>
        <xdr:cNvPicPr>
          <a:picLocks noChangeAspect="1"/>
        </xdr:cNvPicPr>
      </xdr:nvPicPr>
      <xdr:blipFill>
        <a:blip xmlns:r="http://schemas.openxmlformats.org/officeDocument/2006/relationships" r:embed="rId200" cstate="print"/>
        <a:stretch>
          <a:fillRect/>
        </a:stretch>
      </xdr:blipFill>
      <xdr:spPr>
        <a:xfrm>
          <a:off x="0" y="0"/>
          <a:ext cx="0" cy="0"/>
        </a:xfrm>
        <a:prstGeom prst="rect">
          <a:avLst/>
        </a:prstGeom>
      </xdr:spPr>
    </xdr:pic>
    <xdr:clientData/>
  </xdr:twoCellAnchor>
  <xdr:twoCellAnchor>
    <xdr:from>
      <xdr:col>1</xdr:col>
      <xdr:colOff>371475</xdr:colOff>
      <xdr:row>258</xdr:row>
      <xdr:rowOff>314325</xdr:rowOff>
    </xdr:from>
    <xdr:to>
      <xdr:col>1</xdr:col>
      <xdr:colOff>1962150</xdr:colOff>
      <xdr:row>258</xdr:row>
      <xdr:rowOff>2400300</xdr:rowOff>
    </xdr:to>
    <xdr:pic>
      <xdr:nvPicPr>
        <xdr:cNvPr id="206" name="2762/2.jpg">
          <a:extLst>
            <a:ext uri="{FF2B5EF4-FFF2-40B4-BE49-F238E27FC236}">
              <a16:creationId xmlns:a16="http://schemas.microsoft.com/office/drawing/2014/main" xmlns="" id="{00000000-0008-0000-0100-0000CE000000}"/>
            </a:ext>
          </a:extLst>
        </xdr:cNvPr>
        <xdr:cNvPicPr>
          <a:picLocks noChangeAspect="1"/>
        </xdr:cNvPicPr>
      </xdr:nvPicPr>
      <xdr:blipFill>
        <a:blip xmlns:r="http://schemas.openxmlformats.org/officeDocument/2006/relationships" r:embed="rId201" cstate="print"/>
        <a:stretch>
          <a:fillRect/>
        </a:stretch>
      </xdr:blipFill>
      <xdr:spPr>
        <a:xfrm>
          <a:off x="0" y="0"/>
          <a:ext cx="0" cy="0"/>
        </a:xfrm>
        <a:prstGeom prst="rect">
          <a:avLst/>
        </a:prstGeom>
      </xdr:spPr>
    </xdr:pic>
    <xdr:clientData/>
  </xdr:twoCellAnchor>
  <xdr:twoCellAnchor>
    <xdr:from>
      <xdr:col>0</xdr:col>
      <xdr:colOff>209550</xdr:colOff>
      <xdr:row>262</xdr:row>
      <xdr:rowOff>771525</xdr:rowOff>
    </xdr:from>
    <xdr:to>
      <xdr:col>0</xdr:col>
      <xdr:colOff>2124075</xdr:colOff>
      <xdr:row>262</xdr:row>
      <xdr:rowOff>1943100</xdr:rowOff>
    </xdr:to>
    <xdr:pic>
      <xdr:nvPicPr>
        <xdr:cNvPr id="207" name="2801/1.jpg">
          <a:extLst>
            <a:ext uri="{FF2B5EF4-FFF2-40B4-BE49-F238E27FC236}">
              <a16:creationId xmlns:a16="http://schemas.microsoft.com/office/drawing/2014/main" xmlns="" id="{00000000-0008-0000-0100-0000CF000000}"/>
            </a:ext>
          </a:extLst>
        </xdr:cNvPr>
        <xdr:cNvPicPr>
          <a:picLocks noChangeAspect="1"/>
        </xdr:cNvPicPr>
      </xdr:nvPicPr>
      <xdr:blipFill>
        <a:blip xmlns:r="http://schemas.openxmlformats.org/officeDocument/2006/relationships" r:embed="rId202" cstate="print"/>
        <a:stretch>
          <a:fillRect/>
        </a:stretch>
      </xdr:blipFill>
      <xdr:spPr>
        <a:xfrm>
          <a:off x="0" y="0"/>
          <a:ext cx="0" cy="0"/>
        </a:xfrm>
        <a:prstGeom prst="rect">
          <a:avLst/>
        </a:prstGeom>
      </xdr:spPr>
    </xdr:pic>
    <xdr:clientData/>
  </xdr:twoCellAnchor>
  <xdr:twoCellAnchor>
    <xdr:from>
      <xdr:col>1</xdr:col>
      <xdr:colOff>209550</xdr:colOff>
      <xdr:row>262</xdr:row>
      <xdr:rowOff>609600</xdr:rowOff>
    </xdr:from>
    <xdr:to>
      <xdr:col>1</xdr:col>
      <xdr:colOff>2114550</xdr:colOff>
      <xdr:row>262</xdr:row>
      <xdr:rowOff>2114550</xdr:rowOff>
    </xdr:to>
    <xdr:pic>
      <xdr:nvPicPr>
        <xdr:cNvPr id="208" name="2802/2.jpg">
          <a:extLst>
            <a:ext uri="{FF2B5EF4-FFF2-40B4-BE49-F238E27FC236}">
              <a16:creationId xmlns:a16="http://schemas.microsoft.com/office/drawing/2014/main" xmlns="" id="{00000000-0008-0000-0100-0000D0000000}"/>
            </a:ext>
          </a:extLst>
        </xdr:cNvPr>
        <xdr:cNvPicPr>
          <a:picLocks noChangeAspect="1"/>
        </xdr:cNvPicPr>
      </xdr:nvPicPr>
      <xdr:blipFill>
        <a:blip xmlns:r="http://schemas.openxmlformats.org/officeDocument/2006/relationships" r:embed="rId203" cstate="print"/>
        <a:stretch>
          <a:fillRect/>
        </a:stretch>
      </xdr:blipFill>
      <xdr:spPr>
        <a:xfrm>
          <a:off x="0" y="0"/>
          <a:ext cx="0" cy="0"/>
        </a:xfrm>
        <a:prstGeom prst="rect">
          <a:avLst/>
        </a:prstGeom>
      </xdr:spPr>
    </xdr:pic>
    <xdr:clientData/>
  </xdr:twoCellAnchor>
  <xdr:twoCellAnchor>
    <xdr:from>
      <xdr:col>0</xdr:col>
      <xdr:colOff>209550</xdr:colOff>
      <xdr:row>268</xdr:row>
      <xdr:rowOff>857250</xdr:rowOff>
    </xdr:from>
    <xdr:to>
      <xdr:col>0</xdr:col>
      <xdr:colOff>2114550</xdr:colOff>
      <xdr:row>268</xdr:row>
      <xdr:rowOff>1866900</xdr:rowOff>
    </xdr:to>
    <xdr:pic>
      <xdr:nvPicPr>
        <xdr:cNvPr id="209" name="2861/1.jpg">
          <a:extLst>
            <a:ext uri="{FF2B5EF4-FFF2-40B4-BE49-F238E27FC236}">
              <a16:creationId xmlns:a16="http://schemas.microsoft.com/office/drawing/2014/main" xmlns="" id="{00000000-0008-0000-0100-0000D1000000}"/>
            </a:ext>
          </a:extLst>
        </xdr:cNvPr>
        <xdr:cNvPicPr>
          <a:picLocks noChangeAspect="1"/>
        </xdr:cNvPicPr>
      </xdr:nvPicPr>
      <xdr:blipFill>
        <a:blip xmlns:r="http://schemas.openxmlformats.org/officeDocument/2006/relationships" r:embed="rId204" cstate="print"/>
        <a:stretch>
          <a:fillRect/>
        </a:stretch>
      </xdr:blipFill>
      <xdr:spPr>
        <a:xfrm>
          <a:off x="0" y="0"/>
          <a:ext cx="0" cy="0"/>
        </a:xfrm>
        <a:prstGeom prst="rect">
          <a:avLst/>
        </a:prstGeom>
      </xdr:spPr>
    </xdr:pic>
    <xdr:clientData/>
  </xdr:twoCellAnchor>
  <xdr:twoCellAnchor>
    <xdr:from>
      <xdr:col>1</xdr:col>
      <xdr:colOff>266700</xdr:colOff>
      <xdr:row>268</xdr:row>
      <xdr:rowOff>752475</xdr:rowOff>
    </xdr:from>
    <xdr:to>
      <xdr:col>1</xdr:col>
      <xdr:colOff>2057400</xdr:colOff>
      <xdr:row>268</xdr:row>
      <xdr:rowOff>1962150</xdr:rowOff>
    </xdr:to>
    <xdr:pic>
      <xdr:nvPicPr>
        <xdr:cNvPr id="210" name="2862/2.jpg">
          <a:extLst>
            <a:ext uri="{FF2B5EF4-FFF2-40B4-BE49-F238E27FC236}">
              <a16:creationId xmlns:a16="http://schemas.microsoft.com/office/drawing/2014/main" xmlns="" id="{00000000-0008-0000-0100-0000D2000000}"/>
            </a:ext>
          </a:extLst>
        </xdr:cNvPr>
        <xdr:cNvPicPr>
          <a:picLocks noChangeAspect="1"/>
        </xdr:cNvPicPr>
      </xdr:nvPicPr>
      <xdr:blipFill>
        <a:blip xmlns:r="http://schemas.openxmlformats.org/officeDocument/2006/relationships" r:embed="rId205" cstate="print"/>
        <a:stretch>
          <a:fillRect/>
        </a:stretch>
      </xdr:blipFill>
      <xdr:spPr>
        <a:xfrm>
          <a:off x="0" y="0"/>
          <a:ext cx="0" cy="0"/>
        </a:xfrm>
        <a:prstGeom prst="rect">
          <a:avLst/>
        </a:prstGeom>
      </xdr:spPr>
    </xdr:pic>
    <xdr:clientData/>
  </xdr:twoCellAnchor>
  <xdr:twoCellAnchor>
    <xdr:from>
      <xdr:col>2</xdr:col>
      <xdr:colOff>247650</xdr:colOff>
      <xdr:row>268</xdr:row>
      <xdr:rowOff>666750</xdr:rowOff>
    </xdr:from>
    <xdr:to>
      <xdr:col>2</xdr:col>
      <xdr:colOff>2076450</xdr:colOff>
      <xdr:row>268</xdr:row>
      <xdr:rowOff>2047875</xdr:rowOff>
    </xdr:to>
    <xdr:pic>
      <xdr:nvPicPr>
        <xdr:cNvPr id="211" name="2863/3.jpg">
          <a:extLst>
            <a:ext uri="{FF2B5EF4-FFF2-40B4-BE49-F238E27FC236}">
              <a16:creationId xmlns:a16="http://schemas.microsoft.com/office/drawing/2014/main" xmlns="" id="{00000000-0008-0000-0100-0000D3000000}"/>
            </a:ext>
          </a:extLst>
        </xdr:cNvPr>
        <xdr:cNvPicPr>
          <a:picLocks noChangeAspect="1"/>
        </xdr:cNvPicPr>
      </xdr:nvPicPr>
      <xdr:blipFill>
        <a:blip xmlns:r="http://schemas.openxmlformats.org/officeDocument/2006/relationships" r:embed="rId206" cstate="print"/>
        <a:stretch>
          <a:fillRect/>
        </a:stretch>
      </xdr:blipFill>
      <xdr:spPr>
        <a:xfrm>
          <a:off x="0" y="0"/>
          <a:ext cx="0" cy="0"/>
        </a:xfrm>
        <a:prstGeom prst="rect">
          <a:avLst/>
        </a:prstGeom>
      </xdr:spPr>
    </xdr:pic>
    <xdr:clientData/>
  </xdr:twoCellAnchor>
  <xdr:twoCellAnchor>
    <xdr:from>
      <xdr:col>0</xdr:col>
      <xdr:colOff>209550</xdr:colOff>
      <xdr:row>270</xdr:row>
      <xdr:rowOff>647700</xdr:rowOff>
    </xdr:from>
    <xdr:to>
      <xdr:col>0</xdr:col>
      <xdr:colOff>2114550</xdr:colOff>
      <xdr:row>270</xdr:row>
      <xdr:rowOff>2066925</xdr:rowOff>
    </xdr:to>
    <xdr:pic>
      <xdr:nvPicPr>
        <xdr:cNvPr id="212" name="2881/1.jpg">
          <a:extLst>
            <a:ext uri="{FF2B5EF4-FFF2-40B4-BE49-F238E27FC236}">
              <a16:creationId xmlns:a16="http://schemas.microsoft.com/office/drawing/2014/main" xmlns="" id="{00000000-0008-0000-0100-0000D4000000}"/>
            </a:ext>
          </a:extLst>
        </xdr:cNvPr>
        <xdr:cNvPicPr>
          <a:picLocks noChangeAspect="1"/>
        </xdr:cNvPicPr>
      </xdr:nvPicPr>
      <xdr:blipFill>
        <a:blip xmlns:r="http://schemas.openxmlformats.org/officeDocument/2006/relationships" r:embed="rId207" cstate="print"/>
        <a:stretch>
          <a:fillRect/>
        </a:stretch>
      </xdr:blipFill>
      <xdr:spPr>
        <a:xfrm>
          <a:off x="0" y="0"/>
          <a:ext cx="0" cy="0"/>
        </a:xfrm>
        <a:prstGeom prst="rect">
          <a:avLst/>
        </a:prstGeom>
      </xdr:spPr>
    </xdr:pic>
    <xdr:clientData/>
  </xdr:twoCellAnchor>
  <xdr:twoCellAnchor>
    <xdr:from>
      <xdr:col>1</xdr:col>
      <xdr:colOff>209550</xdr:colOff>
      <xdr:row>270</xdr:row>
      <xdr:rowOff>676275</xdr:rowOff>
    </xdr:from>
    <xdr:to>
      <xdr:col>1</xdr:col>
      <xdr:colOff>2114550</xdr:colOff>
      <xdr:row>270</xdr:row>
      <xdr:rowOff>2038350</xdr:rowOff>
    </xdr:to>
    <xdr:pic>
      <xdr:nvPicPr>
        <xdr:cNvPr id="213" name="2882/2.jpg">
          <a:extLst>
            <a:ext uri="{FF2B5EF4-FFF2-40B4-BE49-F238E27FC236}">
              <a16:creationId xmlns:a16="http://schemas.microsoft.com/office/drawing/2014/main" xmlns="" id="{00000000-0008-0000-0100-0000D5000000}"/>
            </a:ext>
          </a:extLst>
        </xdr:cNvPr>
        <xdr:cNvPicPr>
          <a:picLocks noChangeAspect="1"/>
        </xdr:cNvPicPr>
      </xdr:nvPicPr>
      <xdr:blipFill>
        <a:blip xmlns:r="http://schemas.openxmlformats.org/officeDocument/2006/relationships" r:embed="rId208" cstate="print"/>
        <a:stretch>
          <a:fillRect/>
        </a:stretch>
      </xdr:blipFill>
      <xdr:spPr>
        <a:xfrm>
          <a:off x="0" y="0"/>
          <a:ext cx="0" cy="0"/>
        </a:xfrm>
        <a:prstGeom prst="rect">
          <a:avLst/>
        </a:prstGeom>
      </xdr:spPr>
    </xdr:pic>
    <xdr:clientData/>
  </xdr:twoCellAnchor>
  <xdr:twoCellAnchor>
    <xdr:from>
      <xdr:col>2</xdr:col>
      <xdr:colOff>228600</xdr:colOff>
      <xdr:row>270</xdr:row>
      <xdr:rowOff>523875</xdr:rowOff>
    </xdr:from>
    <xdr:to>
      <xdr:col>2</xdr:col>
      <xdr:colOff>2105025</xdr:colOff>
      <xdr:row>270</xdr:row>
      <xdr:rowOff>2200275</xdr:rowOff>
    </xdr:to>
    <xdr:pic>
      <xdr:nvPicPr>
        <xdr:cNvPr id="214" name="2883/3.jpg">
          <a:extLst>
            <a:ext uri="{FF2B5EF4-FFF2-40B4-BE49-F238E27FC236}">
              <a16:creationId xmlns:a16="http://schemas.microsoft.com/office/drawing/2014/main" xmlns="" id="{00000000-0008-0000-0100-0000D6000000}"/>
            </a:ext>
          </a:extLst>
        </xdr:cNvPr>
        <xdr:cNvPicPr>
          <a:picLocks noChangeAspect="1"/>
        </xdr:cNvPicPr>
      </xdr:nvPicPr>
      <xdr:blipFill>
        <a:blip xmlns:r="http://schemas.openxmlformats.org/officeDocument/2006/relationships" r:embed="rId209" cstate="print"/>
        <a:stretch>
          <a:fillRect/>
        </a:stretch>
      </xdr:blipFill>
      <xdr:spPr>
        <a:xfrm>
          <a:off x="0" y="0"/>
          <a:ext cx="0" cy="0"/>
        </a:xfrm>
        <a:prstGeom prst="rect">
          <a:avLst/>
        </a:prstGeom>
      </xdr:spPr>
    </xdr:pic>
    <xdr:clientData/>
  </xdr:twoCellAnchor>
  <xdr:twoCellAnchor>
    <xdr:from>
      <xdr:col>0</xdr:col>
      <xdr:colOff>209550</xdr:colOff>
      <xdr:row>272</xdr:row>
      <xdr:rowOff>885825</xdr:rowOff>
    </xdr:from>
    <xdr:to>
      <xdr:col>0</xdr:col>
      <xdr:colOff>2124075</xdr:colOff>
      <xdr:row>272</xdr:row>
      <xdr:rowOff>1828800</xdr:rowOff>
    </xdr:to>
    <xdr:pic>
      <xdr:nvPicPr>
        <xdr:cNvPr id="215" name="2901/1.jpg">
          <a:extLst>
            <a:ext uri="{FF2B5EF4-FFF2-40B4-BE49-F238E27FC236}">
              <a16:creationId xmlns:a16="http://schemas.microsoft.com/office/drawing/2014/main" xmlns="" id="{00000000-0008-0000-0100-0000D7000000}"/>
            </a:ext>
          </a:extLst>
        </xdr:cNvPr>
        <xdr:cNvPicPr>
          <a:picLocks noChangeAspect="1"/>
        </xdr:cNvPicPr>
      </xdr:nvPicPr>
      <xdr:blipFill>
        <a:blip xmlns:r="http://schemas.openxmlformats.org/officeDocument/2006/relationships" r:embed="rId210" cstate="print"/>
        <a:stretch>
          <a:fillRect/>
        </a:stretch>
      </xdr:blipFill>
      <xdr:spPr>
        <a:xfrm>
          <a:off x="0" y="0"/>
          <a:ext cx="0" cy="0"/>
        </a:xfrm>
        <a:prstGeom prst="rect">
          <a:avLst/>
        </a:prstGeom>
      </xdr:spPr>
    </xdr:pic>
    <xdr:clientData/>
  </xdr:twoCellAnchor>
  <xdr:twoCellAnchor>
    <xdr:from>
      <xdr:col>1</xdr:col>
      <xdr:colOff>209550</xdr:colOff>
      <xdr:row>272</xdr:row>
      <xdr:rowOff>990600</xdr:rowOff>
    </xdr:from>
    <xdr:to>
      <xdr:col>1</xdr:col>
      <xdr:colOff>2114550</xdr:colOff>
      <xdr:row>272</xdr:row>
      <xdr:rowOff>1733550</xdr:rowOff>
    </xdr:to>
    <xdr:pic>
      <xdr:nvPicPr>
        <xdr:cNvPr id="216" name="2902/2.jpg">
          <a:extLst>
            <a:ext uri="{FF2B5EF4-FFF2-40B4-BE49-F238E27FC236}">
              <a16:creationId xmlns:a16="http://schemas.microsoft.com/office/drawing/2014/main" xmlns="" id="{00000000-0008-0000-0100-0000D8000000}"/>
            </a:ext>
          </a:extLst>
        </xdr:cNvPr>
        <xdr:cNvPicPr>
          <a:picLocks noChangeAspect="1"/>
        </xdr:cNvPicPr>
      </xdr:nvPicPr>
      <xdr:blipFill>
        <a:blip xmlns:r="http://schemas.openxmlformats.org/officeDocument/2006/relationships" r:embed="rId211" cstate="print"/>
        <a:stretch>
          <a:fillRect/>
        </a:stretch>
      </xdr:blipFill>
      <xdr:spPr>
        <a:xfrm>
          <a:off x="0" y="0"/>
          <a:ext cx="0" cy="0"/>
        </a:xfrm>
        <a:prstGeom prst="rect">
          <a:avLst/>
        </a:prstGeom>
      </xdr:spPr>
    </xdr:pic>
    <xdr:clientData/>
  </xdr:twoCellAnchor>
  <xdr:twoCellAnchor>
    <xdr:from>
      <xdr:col>2</xdr:col>
      <xdr:colOff>209550</xdr:colOff>
      <xdr:row>272</xdr:row>
      <xdr:rowOff>828675</xdr:rowOff>
    </xdr:from>
    <xdr:to>
      <xdr:col>2</xdr:col>
      <xdr:colOff>2114550</xdr:colOff>
      <xdr:row>272</xdr:row>
      <xdr:rowOff>1895475</xdr:rowOff>
    </xdr:to>
    <xdr:pic>
      <xdr:nvPicPr>
        <xdr:cNvPr id="217" name="2903/3.jpg">
          <a:extLst>
            <a:ext uri="{FF2B5EF4-FFF2-40B4-BE49-F238E27FC236}">
              <a16:creationId xmlns:a16="http://schemas.microsoft.com/office/drawing/2014/main" xmlns="" id="{00000000-0008-0000-0100-0000D9000000}"/>
            </a:ext>
          </a:extLst>
        </xdr:cNvPr>
        <xdr:cNvPicPr>
          <a:picLocks noChangeAspect="1"/>
        </xdr:cNvPicPr>
      </xdr:nvPicPr>
      <xdr:blipFill>
        <a:blip xmlns:r="http://schemas.openxmlformats.org/officeDocument/2006/relationships" r:embed="rId212" cstate="print"/>
        <a:stretch>
          <a:fillRect/>
        </a:stretch>
      </xdr:blipFill>
      <xdr:spPr>
        <a:xfrm>
          <a:off x="0" y="0"/>
          <a:ext cx="0" cy="0"/>
        </a:xfrm>
        <a:prstGeom prst="rect">
          <a:avLst/>
        </a:prstGeom>
      </xdr:spPr>
    </xdr:pic>
    <xdr:clientData/>
  </xdr:twoCellAnchor>
  <xdr:twoCellAnchor>
    <xdr:from>
      <xdr:col>0</xdr:col>
      <xdr:colOff>209550</xdr:colOff>
      <xdr:row>274</xdr:row>
      <xdr:rowOff>628650</xdr:rowOff>
    </xdr:from>
    <xdr:to>
      <xdr:col>0</xdr:col>
      <xdr:colOff>2114550</xdr:colOff>
      <xdr:row>274</xdr:row>
      <xdr:rowOff>2085975</xdr:rowOff>
    </xdr:to>
    <xdr:pic>
      <xdr:nvPicPr>
        <xdr:cNvPr id="218" name="2921/1.jpg">
          <a:extLst>
            <a:ext uri="{FF2B5EF4-FFF2-40B4-BE49-F238E27FC236}">
              <a16:creationId xmlns:a16="http://schemas.microsoft.com/office/drawing/2014/main" xmlns="" id="{00000000-0008-0000-0100-0000DA000000}"/>
            </a:ext>
          </a:extLst>
        </xdr:cNvPr>
        <xdr:cNvPicPr>
          <a:picLocks noChangeAspect="1"/>
        </xdr:cNvPicPr>
      </xdr:nvPicPr>
      <xdr:blipFill>
        <a:blip xmlns:r="http://schemas.openxmlformats.org/officeDocument/2006/relationships" r:embed="rId213" cstate="print"/>
        <a:stretch>
          <a:fillRect/>
        </a:stretch>
      </xdr:blipFill>
      <xdr:spPr>
        <a:xfrm>
          <a:off x="0" y="0"/>
          <a:ext cx="0" cy="0"/>
        </a:xfrm>
        <a:prstGeom prst="rect">
          <a:avLst/>
        </a:prstGeom>
      </xdr:spPr>
    </xdr:pic>
    <xdr:clientData/>
  </xdr:twoCellAnchor>
  <xdr:twoCellAnchor>
    <xdr:from>
      <xdr:col>1</xdr:col>
      <xdr:colOff>209550</xdr:colOff>
      <xdr:row>274</xdr:row>
      <xdr:rowOff>809625</xdr:rowOff>
    </xdr:from>
    <xdr:to>
      <xdr:col>1</xdr:col>
      <xdr:colOff>2114550</xdr:colOff>
      <xdr:row>274</xdr:row>
      <xdr:rowOff>1905000</xdr:rowOff>
    </xdr:to>
    <xdr:pic>
      <xdr:nvPicPr>
        <xdr:cNvPr id="219" name="2922/2.jpg">
          <a:extLst>
            <a:ext uri="{FF2B5EF4-FFF2-40B4-BE49-F238E27FC236}">
              <a16:creationId xmlns:a16="http://schemas.microsoft.com/office/drawing/2014/main" xmlns="" id="{00000000-0008-0000-0100-0000DB000000}"/>
            </a:ext>
          </a:extLst>
        </xdr:cNvPr>
        <xdr:cNvPicPr>
          <a:picLocks noChangeAspect="1"/>
        </xdr:cNvPicPr>
      </xdr:nvPicPr>
      <xdr:blipFill>
        <a:blip xmlns:r="http://schemas.openxmlformats.org/officeDocument/2006/relationships" r:embed="rId214" cstate="print"/>
        <a:stretch>
          <a:fillRect/>
        </a:stretch>
      </xdr:blipFill>
      <xdr:spPr>
        <a:xfrm>
          <a:off x="0" y="0"/>
          <a:ext cx="0" cy="0"/>
        </a:xfrm>
        <a:prstGeom prst="rect">
          <a:avLst/>
        </a:prstGeom>
      </xdr:spPr>
    </xdr:pic>
    <xdr:clientData/>
  </xdr:twoCellAnchor>
  <xdr:twoCellAnchor>
    <xdr:from>
      <xdr:col>2</xdr:col>
      <xdr:colOff>209550</xdr:colOff>
      <xdr:row>274</xdr:row>
      <xdr:rowOff>600075</xdr:rowOff>
    </xdr:from>
    <xdr:to>
      <xdr:col>2</xdr:col>
      <xdr:colOff>2114550</xdr:colOff>
      <xdr:row>274</xdr:row>
      <xdr:rowOff>2124075</xdr:rowOff>
    </xdr:to>
    <xdr:pic>
      <xdr:nvPicPr>
        <xdr:cNvPr id="220" name="2923/3.jpg">
          <a:extLst>
            <a:ext uri="{FF2B5EF4-FFF2-40B4-BE49-F238E27FC236}">
              <a16:creationId xmlns:a16="http://schemas.microsoft.com/office/drawing/2014/main" xmlns="" id="{00000000-0008-0000-0100-0000DC000000}"/>
            </a:ext>
          </a:extLst>
        </xdr:cNvPr>
        <xdr:cNvPicPr>
          <a:picLocks noChangeAspect="1"/>
        </xdr:cNvPicPr>
      </xdr:nvPicPr>
      <xdr:blipFill>
        <a:blip xmlns:r="http://schemas.openxmlformats.org/officeDocument/2006/relationships" r:embed="rId215" cstate="print"/>
        <a:stretch>
          <a:fillRect/>
        </a:stretch>
      </xdr:blipFill>
      <xdr:spPr>
        <a:xfrm>
          <a:off x="0" y="0"/>
          <a:ext cx="0" cy="0"/>
        </a:xfrm>
        <a:prstGeom prst="rect">
          <a:avLst/>
        </a:prstGeom>
      </xdr:spPr>
    </xdr:pic>
    <xdr:clientData/>
  </xdr:twoCellAnchor>
  <xdr:twoCellAnchor>
    <xdr:from>
      <xdr:col>0</xdr:col>
      <xdr:colOff>209550</xdr:colOff>
      <xdr:row>276</xdr:row>
      <xdr:rowOff>923925</xdr:rowOff>
    </xdr:from>
    <xdr:to>
      <xdr:col>0</xdr:col>
      <xdr:colOff>2124075</xdr:colOff>
      <xdr:row>276</xdr:row>
      <xdr:rowOff>1800225</xdr:rowOff>
    </xdr:to>
    <xdr:pic>
      <xdr:nvPicPr>
        <xdr:cNvPr id="221" name="2941/1.jpg">
          <a:extLst>
            <a:ext uri="{FF2B5EF4-FFF2-40B4-BE49-F238E27FC236}">
              <a16:creationId xmlns:a16="http://schemas.microsoft.com/office/drawing/2014/main" xmlns="" id="{00000000-0008-0000-0100-0000DD000000}"/>
            </a:ext>
          </a:extLst>
        </xdr:cNvPr>
        <xdr:cNvPicPr>
          <a:picLocks noChangeAspect="1"/>
        </xdr:cNvPicPr>
      </xdr:nvPicPr>
      <xdr:blipFill>
        <a:blip xmlns:r="http://schemas.openxmlformats.org/officeDocument/2006/relationships" r:embed="rId216" cstate="print"/>
        <a:stretch>
          <a:fillRect/>
        </a:stretch>
      </xdr:blipFill>
      <xdr:spPr>
        <a:xfrm>
          <a:off x="0" y="0"/>
          <a:ext cx="0" cy="0"/>
        </a:xfrm>
        <a:prstGeom prst="rect">
          <a:avLst/>
        </a:prstGeom>
      </xdr:spPr>
    </xdr:pic>
    <xdr:clientData/>
  </xdr:twoCellAnchor>
  <xdr:twoCellAnchor>
    <xdr:from>
      <xdr:col>1</xdr:col>
      <xdr:colOff>561975</xdr:colOff>
      <xdr:row>276</xdr:row>
      <xdr:rowOff>142875</xdr:rowOff>
    </xdr:from>
    <xdr:to>
      <xdr:col>1</xdr:col>
      <xdr:colOff>1771650</xdr:colOff>
      <xdr:row>276</xdr:row>
      <xdr:rowOff>2581275</xdr:rowOff>
    </xdr:to>
    <xdr:pic>
      <xdr:nvPicPr>
        <xdr:cNvPr id="222" name="2942/2.jpg">
          <a:extLst>
            <a:ext uri="{FF2B5EF4-FFF2-40B4-BE49-F238E27FC236}">
              <a16:creationId xmlns:a16="http://schemas.microsoft.com/office/drawing/2014/main" xmlns="" id="{00000000-0008-0000-0100-0000DE000000}"/>
            </a:ext>
          </a:extLst>
        </xdr:cNvPr>
        <xdr:cNvPicPr>
          <a:picLocks noChangeAspect="1"/>
        </xdr:cNvPicPr>
      </xdr:nvPicPr>
      <xdr:blipFill>
        <a:blip xmlns:r="http://schemas.openxmlformats.org/officeDocument/2006/relationships" r:embed="rId217" cstate="print"/>
        <a:stretch>
          <a:fillRect/>
        </a:stretch>
      </xdr:blipFill>
      <xdr:spPr>
        <a:xfrm>
          <a:off x="0" y="0"/>
          <a:ext cx="0" cy="0"/>
        </a:xfrm>
        <a:prstGeom prst="rect">
          <a:avLst/>
        </a:prstGeom>
      </xdr:spPr>
    </xdr:pic>
    <xdr:clientData/>
  </xdr:twoCellAnchor>
  <xdr:twoCellAnchor>
    <xdr:from>
      <xdr:col>2</xdr:col>
      <xdr:colOff>209550</xdr:colOff>
      <xdr:row>276</xdr:row>
      <xdr:rowOff>219075</xdr:rowOff>
    </xdr:from>
    <xdr:to>
      <xdr:col>2</xdr:col>
      <xdr:colOff>2114550</xdr:colOff>
      <xdr:row>276</xdr:row>
      <xdr:rowOff>2495550</xdr:rowOff>
    </xdr:to>
    <xdr:pic>
      <xdr:nvPicPr>
        <xdr:cNvPr id="223" name="2943/3.jpg">
          <a:extLst>
            <a:ext uri="{FF2B5EF4-FFF2-40B4-BE49-F238E27FC236}">
              <a16:creationId xmlns:a16="http://schemas.microsoft.com/office/drawing/2014/main" xmlns="" id="{00000000-0008-0000-0100-0000DF000000}"/>
            </a:ext>
          </a:extLst>
        </xdr:cNvPr>
        <xdr:cNvPicPr>
          <a:picLocks noChangeAspect="1"/>
        </xdr:cNvPicPr>
      </xdr:nvPicPr>
      <xdr:blipFill>
        <a:blip xmlns:r="http://schemas.openxmlformats.org/officeDocument/2006/relationships" r:embed="rId218" cstate="print"/>
        <a:stretch>
          <a:fillRect/>
        </a:stretch>
      </xdr:blipFill>
      <xdr:spPr>
        <a:xfrm>
          <a:off x="0" y="0"/>
          <a:ext cx="0" cy="0"/>
        </a:xfrm>
        <a:prstGeom prst="rect">
          <a:avLst/>
        </a:prstGeom>
      </xdr:spPr>
    </xdr:pic>
    <xdr:clientData/>
  </xdr:twoCellAnchor>
  <xdr:twoCellAnchor>
    <xdr:from>
      <xdr:col>0</xdr:col>
      <xdr:colOff>209550</xdr:colOff>
      <xdr:row>278</xdr:row>
      <xdr:rowOff>809625</xdr:rowOff>
    </xdr:from>
    <xdr:to>
      <xdr:col>0</xdr:col>
      <xdr:colOff>2114550</xdr:colOff>
      <xdr:row>278</xdr:row>
      <xdr:rowOff>1914525</xdr:rowOff>
    </xdr:to>
    <xdr:pic>
      <xdr:nvPicPr>
        <xdr:cNvPr id="225" name="2961/1.jpg">
          <a:extLst>
            <a:ext uri="{FF2B5EF4-FFF2-40B4-BE49-F238E27FC236}">
              <a16:creationId xmlns:a16="http://schemas.microsoft.com/office/drawing/2014/main" xmlns="" id="{00000000-0008-0000-0100-0000E1000000}"/>
            </a:ext>
          </a:extLst>
        </xdr:cNvPr>
        <xdr:cNvPicPr>
          <a:picLocks noChangeAspect="1"/>
        </xdr:cNvPicPr>
      </xdr:nvPicPr>
      <xdr:blipFill>
        <a:blip xmlns:r="http://schemas.openxmlformats.org/officeDocument/2006/relationships" r:embed="rId219" cstate="print"/>
        <a:stretch>
          <a:fillRect/>
        </a:stretch>
      </xdr:blipFill>
      <xdr:spPr>
        <a:xfrm>
          <a:off x="0" y="0"/>
          <a:ext cx="0" cy="0"/>
        </a:xfrm>
        <a:prstGeom prst="rect">
          <a:avLst/>
        </a:prstGeom>
      </xdr:spPr>
    </xdr:pic>
    <xdr:clientData/>
  </xdr:twoCellAnchor>
  <xdr:twoCellAnchor>
    <xdr:from>
      <xdr:col>1</xdr:col>
      <xdr:colOff>304800</xdr:colOff>
      <xdr:row>278</xdr:row>
      <xdr:rowOff>733425</xdr:rowOff>
    </xdr:from>
    <xdr:to>
      <xdr:col>1</xdr:col>
      <xdr:colOff>2019300</xdr:colOff>
      <xdr:row>278</xdr:row>
      <xdr:rowOff>1990725</xdr:rowOff>
    </xdr:to>
    <xdr:pic>
      <xdr:nvPicPr>
        <xdr:cNvPr id="226" name="2962/2.jpg">
          <a:extLst>
            <a:ext uri="{FF2B5EF4-FFF2-40B4-BE49-F238E27FC236}">
              <a16:creationId xmlns:a16="http://schemas.microsoft.com/office/drawing/2014/main" xmlns="" id="{00000000-0008-0000-0100-0000E2000000}"/>
            </a:ext>
          </a:extLst>
        </xdr:cNvPr>
        <xdr:cNvPicPr>
          <a:picLocks noChangeAspect="1"/>
        </xdr:cNvPicPr>
      </xdr:nvPicPr>
      <xdr:blipFill>
        <a:blip xmlns:r="http://schemas.openxmlformats.org/officeDocument/2006/relationships" r:embed="rId220" cstate="print"/>
        <a:stretch>
          <a:fillRect/>
        </a:stretch>
      </xdr:blipFill>
      <xdr:spPr>
        <a:xfrm>
          <a:off x="0" y="0"/>
          <a:ext cx="0" cy="0"/>
        </a:xfrm>
        <a:prstGeom prst="rect">
          <a:avLst/>
        </a:prstGeom>
      </xdr:spPr>
    </xdr:pic>
    <xdr:clientData/>
  </xdr:twoCellAnchor>
  <xdr:twoCellAnchor>
    <xdr:from>
      <xdr:col>2</xdr:col>
      <xdr:colOff>561975</xdr:colOff>
      <xdr:row>278</xdr:row>
      <xdr:rowOff>314325</xdr:rowOff>
    </xdr:from>
    <xdr:to>
      <xdr:col>2</xdr:col>
      <xdr:colOff>1771650</xdr:colOff>
      <xdr:row>278</xdr:row>
      <xdr:rowOff>2400300</xdr:rowOff>
    </xdr:to>
    <xdr:pic>
      <xdr:nvPicPr>
        <xdr:cNvPr id="227" name="2963/3.jpg">
          <a:extLst>
            <a:ext uri="{FF2B5EF4-FFF2-40B4-BE49-F238E27FC236}">
              <a16:creationId xmlns:a16="http://schemas.microsoft.com/office/drawing/2014/main" xmlns="" id="{00000000-0008-0000-0100-0000E3000000}"/>
            </a:ext>
          </a:extLst>
        </xdr:cNvPr>
        <xdr:cNvPicPr>
          <a:picLocks noChangeAspect="1"/>
        </xdr:cNvPicPr>
      </xdr:nvPicPr>
      <xdr:blipFill>
        <a:blip xmlns:r="http://schemas.openxmlformats.org/officeDocument/2006/relationships" r:embed="rId221" cstate="print"/>
        <a:stretch>
          <a:fillRect/>
        </a:stretch>
      </xdr:blipFill>
      <xdr:spPr>
        <a:xfrm>
          <a:off x="0" y="0"/>
          <a:ext cx="0" cy="0"/>
        </a:xfrm>
        <a:prstGeom prst="rect">
          <a:avLst/>
        </a:prstGeom>
      </xdr:spPr>
    </xdr:pic>
    <xdr:clientData/>
  </xdr:twoCellAnchor>
  <xdr:twoCellAnchor>
    <xdr:from>
      <xdr:col>0</xdr:col>
      <xdr:colOff>323850</xdr:colOff>
      <xdr:row>282</xdr:row>
      <xdr:rowOff>857250</xdr:rowOff>
    </xdr:from>
    <xdr:to>
      <xdr:col>0</xdr:col>
      <xdr:colOff>2000250</xdr:colOff>
      <xdr:row>282</xdr:row>
      <xdr:rowOff>1866900</xdr:rowOff>
    </xdr:to>
    <xdr:pic>
      <xdr:nvPicPr>
        <xdr:cNvPr id="228" name="3001/1.jpg">
          <a:extLst>
            <a:ext uri="{FF2B5EF4-FFF2-40B4-BE49-F238E27FC236}">
              <a16:creationId xmlns:a16="http://schemas.microsoft.com/office/drawing/2014/main" xmlns="" id="{00000000-0008-0000-0100-0000E4000000}"/>
            </a:ext>
          </a:extLst>
        </xdr:cNvPr>
        <xdr:cNvPicPr>
          <a:picLocks noChangeAspect="1"/>
        </xdr:cNvPicPr>
      </xdr:nvPicPr>
      <xdr:blipFill>
        <a:blip xmlns:r="http://schemas.openxmlformats.org/officeDocument/2006/relationships" r:embed="rId222" cstate="print"/>
        <a:stretch>
          <a:fillRect/>
        </a:stretch>
      </xdr:blipFill>
      <xdr:spPr>
        <a:xfrm>
          <a:off x="0" y="0"/>
          <a:ext cx="0" cy="0"/>
        </a:xfrm>
        <a:prstGeom prst="rect">
          <a:avLst/>
        </a:prstGeom>
      </xdr:spPr>
    </xdr:pic>
    <xdr:clientData/>
  </xdr:twoCellAnchor>
  <xdr:twoCellAnchor>
    <xdr:from>
      <xdr:col>1</xdr:col>
      <xdr:colOff>381000</xdr:colOff>
      <xdr:row>282</xdr:row>
      <xdr:rowOff>371475</xdr:rowOff>
    </xdr:from>
    <xdr:to>
      <xdr:col>1</xdr:col>
      <xdr:colOff>1943100</xdr:colOff>
      <xdr:row>282</xdr:row>
      <xdr:rowOff>2352675</xdr:rowOff>
    </xdr:to>
    <xdr:pic>
      <xdr:nvPicPr>
        <xdr:cNvPr id="229" name="3002/2.jpg">
          <a:extLst>
            <a:ext uri="{FF2B5EF4-FFF2-40B4-BE49-F238E27FC236}">
              <a16:creationId xmlns:a16="http://schemas.microsoft.com/office/drawing/2014/main" xmlns="" id="{00000000-0008-0000-0100-0000E5000000}"/>
            </a:ext>
          </a:extLst>
        </xdr:cNvPr>
        <xdr:cNvPicPr>
          <a:picLocks noChangeAspect="1"/>
        </xdr:cNvPicPr>
      </xdr:nvPicPr>
      <xdr:blipFill>
        <a:blip xmlns:r="http://schemas.openxmlformats.org/officeDocument/2006/relationships" r:embed="rId223" cstate="print"/>
        <a:stretch>
          <a:fillRect/>
        </a:stretch>
      </xdr:blipFill>
      <xdr:spPr>
        <a:xfrm>
          <a:off x="0" y="0"/>
          <a:ext cx="0" cy="0"/>
        </a:xfrm>
        <a:prstGeom prst="rect">
          <a:avLst/>
        </a:prstGeom>
      </xdr:spPr>
    </xdr:pic>
    <xdr:clientData/>
  </xdr:twoCellAnchor>
  <xdr:twoCellAnchor>
    <xdr:from>
      <xdr:col>0</xdr:col>
      <xdr:colOff>219075</xdr:colOff>
      <xdr:row>284</xdr:row>
      <xdr:rowOff>847725</xdr:rowOff>
    </xdr:from>
    <xdr:to>
      <xdr:col>0</xdr:col>
      <xdr:colOff>2114550</xdr:colOff>
      <xdr:row>284</xdr:row>
      <xdr:rowOff>1876425</xdr:rowOff>
    </xdr:to>
    <xdr:pic>
      <xdr:nvPicPr>
        <xdr:cNvPr id="230" name="3021/1.jpg">
          <a:extLst>
            <a:ext uri="{FF2B5EF4-FFF2-40B4-BE49-F238E27FC236}">
              <a16:creationId xmlns:a16="http://schemas.microsoft.com/office/drawing/2014/main" xmlns="" id="{00000000-0008-0000-0100-0000E6000000}"/>
            </a:ext>
          </a:extLst>
        </xdr:cNvPr>
        <xdr:cNvPicPr>
          <a:picLocks noChangeAspect="1"/>
        </xdr:cNvPicPr>
      </xdr:nvPicPr>
      <xdr:blipFill>
        <a:blip xmlns:r="http://schemas.openxmlformats.org/officeDocument/2006/relationships" r:embed="rId224" cstate="print"/>
        <a:stretch>
          <a:fillRect/>
        </a:stretch>
      </xdr:blipFill>
      <xdr:spPr>
        <a:xfrm>
          <a:off x="0" y="0"/>
          <a:ext cx="0" cy="0"/>
        </a:xfrm>
        <a:prstGeom prst="rect">
          <a:avLst/>
        </a:prstGeom>
      </xdr:spPr>
    </xdr:pic>
    <xdr:clientData/>
  </xdr:twoCellAnchor>
  <xdr:twoCellAnchor>
    <xdr:from>
      <xdr:col>1</xdr:col>
      <xdr:colOff>209550</xdr:colOff>
      <xdr:row>284</xdr:row>
      <xdr:rowOff>752475</xdr:rowOff>
    </xdr:from>
    <xdr:to>
      <xdr:col>1</xdr:col>
      <xdr:colOff>2114550</xdr:colOff>
      <xdr:row>284</xdr:row>
      <xdr:rowOff>1962150</xdr:rowOff>
    </xdr:to>
    <xdr:pic>
      <xdr:nvPicPr>
        <xdr:cNvPr id="231" name="3022/2.jpg">
          <a:extLst>
            <a:ext uri="{FF2B5EF4-FFF2-40B4-BE49-F238E27FC236}">
              <a16:creationId xmlns:a16="http://schemas.microsoft.com/office/drawing/2014/main" xmlns="" id="{00000000-0008-0000-0100-0000E7000000}"/>
            </a:ext>
          </a:extLst>
        </xdr:cNvPr>
        <xdr:cNvPicPr>
          <a:picLocks noChangeAspect="1"/>
        </xdr:cNvPicPr>
      </xdr:nvPicPr>
      <xdr:blipFill>
        <a:blip xmlns:r="http://schemas.openxmlformats.org/officeDocument/2006/relationships" r:embed="rId225" cstate="print"/>
        <a:stretch>
          <a:fillRect/>
        </a:stretch>
      </xdr:blipFill>
      <xdr:spPr>
        <a:xfrm>
          <a:off x="0" y="0"/>
          <a:ext cx="0" cy="0"/>
        </a:xfrm>
        <a:prstGeom prst="rect">
          <a:avLst/>
        </a:prstGeom>
      </xdr:spPr>
    </xdr:pic>
    <xdr:clientData/>
  </xdr:twoCellAnchor>
  <xdr:twoCellAnchor>
    <xdr:from>
      <xdr:col>2</xdr:col>
      <xdr:colOff>685800</xdr:colOff>
      <xdr:row>284</xdr:row>
      <xdr:rowOff>447675</xdr:rowOff>
    </xdr:from>
    <xdr:to>
      <xdr:col>2</xdr:col>
      <xdr:colOff>1638300</xdr:colOff>
      <xdr:row>284</xdr:row>
      <xdr:rowOff>2266950</xdr:rowOff>
    </xdr:to>
    <xdr:pic>
      <xdr:nvPicPr>
        <xdr:cNvPr id="232" name="3023/3.jpg">
          <a:extLst>
            <a:ext uri="{FF2B5EF4-FFF2-40B4-BE49-F238E27FC236}">
              <a16:creationId xmlns:a16="http://schemas.microsoft.com/office/drawing/2014/main" xmlns="" id="{00000000-0008-0000-0100-0000E8000000}"/>
            </a:ext>
          </a:extLst>
        </xdr:cNvPr>
        <xdr:cNvPicPr>
          <a:picLocks noChangeAspect="1"/>
        </xdr:cNvPicPr>
      </xdr:nvPicPr>
      <xdr:blipFill>
        <a:blip xmlns:r="http://schemas.openxmlformats.org/officeDocument/2006/relationships" r:embed="rId226" cstate="print"/>
        <a:stretch>
          <a:fillRect/>
        </a:stretch>
      </xdr:blipFill>
      <xdr:spPr>
        <a:xfrm>
          <a:off x="0" y="0"/>
          <a:ext cx="0" cy="0"/>
        </a:xfrm>
        <a:prstGeom prst="rect">
          <a:avLst/>
        </a:prstGeom>
      </xdr:spPr>
    </xdr:pic>
    <xdr:clientData/>
  </xdr:twoCellAnchor>
  <xdr:twoCellAnchor>
    <xdr:from>
      <xdr:col>0</xdr:col>
      <xdr:colOff>209550</xdr:colOff>
      <xdr:row>286</xdr:row>
      <xdr:rowOff>742950</xdr:rowOff>
    </xdr:from>
    <xdr:to>
      <xdr:col>0</xdr:col>
      <xdr:colOff>2124075</xdr:colOff>
      <xdr:row>286</xdr:row>
      <xdr:rowOff>1971675</xdr:rowOff>
    </xdr:to>
    <xdr:pic>
      <xdr:nvPicPr>
        <xdr:cNvPr id="233" name="3041/2.jpg">
          <a:extLst>
            <a:ext uri="{FF2B5EF4-FFF2-40B4-BE49-F238E27FC236}">
              <a16:creationId xmlns:a16="http://schemas.microsoft.com/office/drawing/2014/main" xmlns="" id="{00000000-0008-0000-0100-0000E9000000}"/>
            </a:ext>
          </a:extLst>
        </xdr:cNvPr>
        <xdr:cNvPicPr>
          <a:picLocks noChangeAspect="1"/>
        </xdr:cNvPicPr>
      </xdr:nvPicPr>
      <xdr:blipFill>
        <a:blip xmlns:r="http://schemas.openxmlformats.org/officeDocument/2006/relationships" r:embed="rId227" cstate="print"/>
        <a:stretch>
          <a:fillRect/>
        </a:stretch>
      </xdr:blipFill>
      <xdr:spPr>
        <a:xfrm>
          <a:off x="0" y="0"/>
          <a:ext cx="0" cy="0"/>
        </a:xfrm>
        <a:prstGeom prst="rect">
          <a:avLst/>
        </a:prstGeom>
      </xdr:spPr>
    </xdr:pic>
    <xdr:clientData/>
  </xdr:twoCellAnchor>
  <xdr:twoCellAnchor>
    <xdr:from>
      <xdr:col>0</xdr:col>
      <xdr:colOff>209550</xdr:colOff>
      <xdr:row>288</xdr:row>
      <xdr:rowOff>847725</xdr:rowOff>
    </xdr:from>
    <xdr:to>
      <xdr:col>0</xdr:col>
      <xdr:colOff>2124075</xdr:colOff>
      <xdr:row>288</xdr:row>
      <xdr:rowOff>1866900</xdr:rowOff>
    </xdr:to>
    <xdr:pic>
      <xdr:nvPicPr>
        <xdr:cNvPr id="234" name="3061/1_OFS.jpg">
          <a:extLst>
            <a:ext uri="{FF2B5EF4-FFF2-40B4-BE49-F238E27FC236}">
              <a16:creationId xmlns:a16="http://schemas.microsoft.com/office/drawing/2014/main" xmlns="" id="{00000000-0008-0000-0100-0000EA000000}"/>
            </a:ext>
          </a:extLst>
        </xdr:cNvPr>
        <xdr:cNvPicPr>
          <a:picLocks noChangeAspect="1"/>
        </xdr:cNvPicPr>
      </xdr:nvPicPr>
      <xdr:blipFill>
        <a:blip xmlns:r="http://schemas.openxmlformats.org/officeDocument/2006/relationships" r:embed="rId228" cstate="print"/>
        <a:stretch>
          <a:fillRect/>
        </a:stretch>
      </xdr:blipFill>
      <xdr:spPr>
        <a:xfrm>
          <a:off x="0" y="0"/>
          <a:ext cx="0" cy="0"/>
        </a:xfrm>
        <a:prstGeom prst="rect">
          <a:avLst/>
        </a:prstGeom>
      </xdr:spPr>
    </xdr:pic>
    <xdr:clientData/>
  </xdr:twoCellAnchor>
  <xdr:twoCellAnchor>
    <xdr:from>
      <xdr:col>0</xdr:col>
      <xdr:colOff>266700</xdr:colOff>
      <xdr:row>292</xdr:row>
      <xdr:rowOff>676275</xdr:rowOff>
    </xdr:from>
    <xdr:to>
      <xdr:col>0</xdr:col>
      <xdr:colOff>2066925</xdr:colOff>
      <xdr:row>292</xdr:row>
      <xdr:rowOff>2047875</xdr:rowOff>
    </xdr:to>
    <xdr:pic>
      <xdr:nvPicPr>
        <xdr:cNvPr id="235" name="3101/1.jpg">
          <a:extLst>
            <a:ext uri="{FF2B5EF4-FFF2-40B4-BE49-F238E27FC236}">
              <a16:creationId xmlns:a16="http://schemas.microsoft.com/office/drawing/2014/main" xmlns="" id="{00000000-0008-0000-0100-0000EB000000}"/>
            </a:ext>
          </a:extLst>
        </xdr:cNvPr>
        <xdr:cNvPicPr>
          <a:picLocks noChangeAspect="1"/>
        </xdr:cNvPicPr>
      </xdr:nvPicPr>
      <xdr:blipFill>
        <a:blip xmlns:r="http://schemas.openxmlformats.org/officeDocument/2006/relationships" r:embed="rId229" cstate="print"/>
        <a:stretch>
          <a:fillRect/>
        </a:stretch>
      </xdr:blipFill>
      <xdr:spPr>
        <a:xfrm>
          <a:off x="0" y="0"/>
          <a:ext cx="0" cy="0"/>
        </a:xfrm>
        <a:prstGeom prst="rect">
          <a:avLst/>
        </a:prstGeom>
      </xdr:spPr>
    </xdr:pic>
    <xdr:clientData/>
  </xdr:twoCellAnchor>
  <xdr:twoCellAnchor>
    <xdr:from>
      <xdr:col>1</xdr:col>
      <xdr:colOff>219075</xdr:colOff>
      <xdr:row>292</xdr:row>
      <xdr:rowOff>790575</xdr:rowOff>
    </xdr:from>
    <xdr:to>
      <xdr:col>1</xdr:col>
      <xdr:colOff>2114550</xdr:colOff>
      <xdr:row>292</xdr:row>
      <xdr:rowOff>1924050</xdr:rowOff>
    </xdr:to>
    <xdr:pic>
      <xdr:nvPicPr>
        <xdr:cNvPr id="236" name="3102/2.jpg">
          <a:extLst>
            <a:ext uri="{FF2B5EF4-FFF2-40B4-BE49-F238E27FC236}">
              <a16:creationId xmlns:a16="http://schemas.microsoft.com/office/drawing/2014/main" xmlns="" id="{00000000-0008-0000-0100-0000EC000000}"/>
            </a:ext>
          </a:extLst>
        </xdr:cNvPr>
        <xdr:cNvPicPr>
          <a:picLocks noChangeAspect="1"/>
        </xdr:cNvPicPr>
      </xdr:nvPicPr>
      <xdr:blipFill>
        <a:blip xmlns:r="http://schemas.openxmlformats.org/officeDocument/2006/relationships" r:embed="rId230" cstate="print"/>
        <a:stretch>
          <a:fillRect/>
        </a:stretch>
      </xdr:blipFill>
      <xdr:spPr>
        <a:xfrm>
          <a:off x="0" y="0"/>
          <a:ext cx="0" cy="0"/>
        </a:xfrm>
        <a:prstGeom prst="rect">
          <a:avLst/>
        </a:prstGeom>
      </xdr:spPr>
    </xdr:pic>
    <xdr:clientData/>
  </xdr:twoCellAnchor>
  <xdr:twoCellAnchor>
    <xdr:from>
      <xdr:col>2</xdr:col>
      <xdr:colOff>304800</xdr:colOff>
      <xdr:row>292</xdr:row>
      <xdr:rowOff>552450</xdr:rowOff>
    </xdr:from>
    <xdr:to>
      <xdr:col>2</xdr:col>
      <xdr:colOff>2019300</xdr:colOff>
      <xdr:row>292</xdr:row>
      <xdr:rowOff>2171700</xdr:rowOff>
    </xdr:to>
    <xdr:pic>
      <xdr:nvPicPr>
        <xdr:cNvPr id="237" name="3103/3.jpg">
          <a:extLst>
            <a:ext uri="{FF2B5EF4-FFF2-40B4-BE49-F238E27FC236}">
              <a16:creationId xmlns:a16="http://schemas.microsoft.com/office/drawing/2014/main" xmlns="" id="{00000000-0008-0000-0100-0000ED000000}"/>
            </a:ext>
          </a:extLst>
        </xdr:cNvPr>
        <xdr:cNvPicPr>
          <a:picLocks noChangeAspect="1"/>
        </xdr:cNvPicPr>
      </xdr:nvPicPr>
      <xdr:blipFill>
        <a:blip xmlns:r="http://schemas.openxmlformats.org/officeDocument/2006/relationships" r:embed="rId231" cstate="print"/>
        <a:stretch>
          <a:fillRect/>
        </a:stretch>
      </xdr:blipFill>
      <xdr:spPr>
        <a:xfrm>
          <a:off x="0" y="0"/>
          <a:ext cx="0" cy="0"/>
        </a:xfrm>
        <a:prstGeom prst="rect">
          <a:avLst/>
        </a:prstGeom>
      </xdr:spPr>
    </xdr:pic>
    <xdr:clientData/>
  </xdr:twoCellAnchor>
  <xdr:twoCellAnchor>
    <xdr:from>
      <xdr:col>0</xdr:col>
      <xdr:colOff>209550</xdr:colOff>
      <xdr:row>296</xdr:row>
      <xdr:rowOff>647700</xdr:rowOff>
    </xdr:from>
    <xdr:to>
      <xdr:col>0</xdr:col>
      <xdr:colOff>2114550</xdr:colOff>
      <xdr:row>296</xdr:row>
      <xdr:rowOff>2066925</xdr:rowOff>
    </xdr:to>
    <xdr:pic>
      <xdr:nvPicPr>
        <xdr:cNvPr id="238" name="3141/1.jpg">
          <a:extLst>
            <a:ext uri="{FF2B5EF4-FFF2-40B4-BE49-F238E27FC236}">
              <a16:creationId xmlns:a16="http://schemas.microsoft.com/office/drawing/2014/main" xmlns="" id="{00000000-0008-0000-0100-0000EE000000}"/>
            </a:ext>
          </a:extLst>
        </xdr:cNvPr>
        <xdr:cNvPicPr>
          <a:picLocks noChangeAspect="1"/>
        </xdr:cNvPicPr>
      </xdr:nvPicPr>
      <xdr:blipFill>
        <a:blip xmlns:r="http://schemas.openxmlformats.org/officeDocument/2006/relationships" r:embed="rId232" cstate="print"/>
        <a:stretch>
          <a:fillRect/>
        </a:stretch>
      </xdr:blipFill>
      <xdr:spPr>
        <a:xfrm>
          <a:off x="0" y="0"/>
          <a:ext cx="0" cy="0"/>
        </a:xfrm>
        <a:prstGeom prst="rect">
          <a:avLst/>
        </a:prstGeom>
      </xdr:spPr>
    </xdr:pic>
    <xdr:clientData/>
  </xdr:twoCellAnchor>
  <xdr:twoCellAnchor>
    <xdr:from>
      <xdr:col>1</xdr:col>
      <xdr:colOff>209550</xdr:colOff>
      <xdr:row>296</xdr:row>
      <xdr:rowOff>285750</xdr:rowOff>
    </xdr:from>
    <xdr:to>
      <xdr:col>1</xdr:col>
      <xdr:colOff>2114550</xdr:colOff>
      <xdr:row>296</xdr:row>
      <xdr:rowOff>2438400</xdr:rowOff>
    </xdr:to>
    <xdr:pic>
      <xdr:nvPicPr>
        <xdr:cNvPr id="239" name="3142/2.jpg">
          <a:extLst>
            <a:ext uri="{FF2B5EF4-FFF2-40B4-BE49-F238E27FC236}">
              <a16:creationId xmlns:a16="http://schemas.microsoft.com/office/drawing/2014/main" xmlns="" id="{00000000-0008-0000-0100-0000EF000000}"/>
            </a:ext>
          </a:extLst>
        </xdr:cNvPr>
        <xdr:cNvPicPr>
          <a:picLocks noChangeAspect="1"/>
        </xdr:cNvPicPr>
      </xdr:nvPicPr>
      <xdr:blipFill>
        <a:blip xmlns:r="http://schemas.openxmlformats.org/officeDocument/2006/relationships" r:embed="rId233" cstate="print"/>
        <a:stretch>
          <a:fillRect/>
        </a:stretch>
      </xdr:blipFill>
      <xdr:spPr>
        <a:xfrm>
          <a:off x="0" y="0"/>
          <a:ext cx="0" cy="0"/>
        </a:xfrm>
        <a:prstGeom prst="rect">
          <a:avLst/>
        </a:prstGeom>
      </xdr:spPr>
    </xdr:pic>
    <xdr:clientData/>
  </xdr:twoCellAnchor>
  <xdr:twoCellAnchor>
    <xdr:from>
      <xdr:col>2</xdr:col>
      <xdr:colOff>209550</xdr:colOff>
      <xdr:row>296</xdr:row>
      <xdr:rowOff>304800</xdr:rowOff>
    </xdr:from>
    <xdr:to>
      <xdr:col>2</xdr:col>
      <xdr:colOff>2114550</xdr:colOff>
      <xdr:row>296</xdr:row>
      <xdr:rowOff>2409825</xdr:rowOff>
    </xdr:to>
    <xdr:pic>
      <xdr:nvPicPr>
        <xdr:cNvPr id="240" name="3143/3.jpg">
          <a:extLst>
            <a:ext uri="{FF2B5EF4-FFF2-40B4-BE49-F238E27FC236}">
              <a16:creationId xmlns:a16="http://schemas.microsoft.com/office/drawing/2014/main" xmlns="" id="{00000000-0008-0000-0100-0000F0000000}"/>
            </a:ext>
          </a:extLst>
        </xdr:cNvPr>
        <xdr:cNvPicPr>
          <a:picLocks noChangeAspect="1"/>
        </xdr:cNvPicPr>
      </xdr:nvPicPr>
      <xdr:blipFill>
        <a:blip xmlns:r="http://schemas.openxmlformats.org/officeDocument/2006/relationships" r:embed="rId234" cstate="print"/>
        <a:stretch>
          <a:fillRect/>
        </a:stretch>
      </xdr:blipFill>
      <xdr:spPr>
        <a:xfrm>
          <a:off x="0" y="0"/>
          <a:ext cx="0" cy="0"/>
        </a:xfrm>
        <a:prstGeom prst="rect">
          <a:avLst/>
        </a:prstGeom>
      </xdr:spPr>
    </xdr:pic>
    <xdr:clientData/>
  </xdr:twoCellAnchor>
  <xdr:twoCellAnchor>
    <xdr:from>
      <xdr:col>0</xdr:col>
      <xdr:colOff>209550</xdr:colOff>
      <xdr:row>298</xdr:row>
      <xdr:rowOff>762000</xdr:rowOff>
    </xdr:from>
    <xdr:to>
      <xdr:col>0</xdr:col>
      <xdr:colOff>2114550</xdr:colOff>
      <xdr:row>298</xdr:row>
      <xdr:rowOff>1952625</xdr:rowOff>
    </xdr:to>
    <xdr:pic>
      <xdr:nvPicPr>
        <xdr:cNvPr id="241" name="3161/1.jpg">
          <a:extLst>
            <a:ext uri="{FF2B5EF4-FFF2-40B4-BE49-F238E27FC236}">
              <a16:creationId xmlns:a16="http://schemas.microsoft.com/office/drawing/2014/main" xmlns="" id="{00000000-0008-0000-0100-0000F1000000}"/>
            </a:ext>
          </a:extLst>
        </xdr:cNvPr>
        <xdr:cNvPicPr>
          <a:picLocks noChangeAspect="1"/>
        </xdr:cNvPicPr>
      </xdr:nvPicPr>
      <xdr:blipFill>
        <a:blip xmlns:r="http://schemas.openxmlformats.org/officeDocument/2006/relationships" r:embed="rId235" cstate="print"/>
        <a:stretch>
          <a:fillRect/>
        </a:stretch>
      </xdr:blipFill>
      <xdr:spPr>
        <a:xfrm>
          <a:off x="0" y="0"/>
          <a:ext cx="0" cy="0"/>
        </a:xfrm>
        <a:prstGeom prst="rect">
          <a:avLst/>
        </a:prstGeom>
      </xdr:spPr>
    </xdr:pic>
    <xdr:clientData/>
  </xdr:twoCellAnchor>
  <xdr:twoCellAnchor>
    <xdr:from>
      <xdr:col>0</xdr:col>
      <xdr:colOff>209550</xdr:colOff>
      <xdr:row>300</xdr:row>
      <xdr:rowOff>638175</xdr:rowOff>
    </xdr:from>
    <xdr:to>
      <xdr:col>0</xdr:col>
      <xdr:colOff>2124075</xdr:colOff>
      <xdr:row>300</xdr:row>
      <xdr:rowOff>2085975</xdr:rowOff>
    </xdr:to>
    <xdr:pic>
      <xdr:nvPicPr>
        <xdr:cNvPr id="242" name="3181/1.jpg">
          <a:extLst>
            <a:ext uri="{FF2B5EF4-FFF2-40B4-BE49-F238E27FC236}">
              <a16:creationId xmlns:a16="http://schemas.microsoft.com/office/drawing/2014/main" xmlns="" id="{00000000-0008-0000-0100-0000F2000000}"/>
            </a:ext>
          </a:extLst>
        </xdr:cNvPr>
        <xdr:cNvPicPr>
          <a:picLocks noChangeAspect="1"/>
        </xdr:cNvPicPr>
      </xdr:nvPicPr>
      <xdr:blipFill>
        <a:blip xmlns:r="http://schemas.openxmlformats.org/officeDocument/2006/relationships" r:embed="rId236" cstate="print"/>
        <a:stretch>
          <a:fillRect/>
        </a:stretch>
      </xdr:blipFill>
      <xdr:spPr>
        <a:xfrm>
          <a:off x="0" y="0"/>
          <a:ext cx="0" cy="0"/>
        </a:xfrm>
        <a:prstGeom prst="rect">
          <a:avLst/>
        </a:prstGeom>
      </xdr:spPr>
    </xdr:pic>
    <xdr:clientData/>
  </xdr:twoCellAnchor>
  <xdr:twoCellAnchor>
    <xdr:from>
      <xdr:col>0</xdr:col>
      <xdr:colOff>209550</xdr:colOff>
      <xdr:row>302</xdr:row>
      <xdr:rowOff>533400</xdr:rowOff>
    </xdr:from>
    <xdr:to>
      <xdr:col>0</xdr:col>
      <xdr:colOff>2114550</xdr:colOff>
      <xdr:row>302</xdr:row>
      <xdr:rowOff>2181225</xdr:rowOff>
    </xdr:to>
    <xdr:pic>
      <xdr:nvPicPr>
        <xdr:cNvPr id="243" name="3201/1_OFS.jpg">
          <a:extLst>
            <a:ext uri="{FF2B5EF4-FFF2-40B4-BE49-F238E27FC236}">
              <a16:creationId xmlns:a16="http://schemas.microsoft.com/office/drawing/2014/main" xmlns="" id="{00000000-0008-0000-0100-0000F3000000}"/>
            </a:ext>
          </a:extLst>
        </xdr:cNvPr>
        <xdr:cNvPicPr>
          <a:picLocks noChangeAspect="1"/>
        </xdr:cNvPicPr>
      </xdr:nvPicPr>
      <xdr:blipFill>
        <a:blip xmlns:r="http://schemas.openxmlformats.org/officeDocument/2006/relationships" r:embed="rId237" cstate="print"/>
        <a:stretch>
          <a:fillRect/>
        </a:stretch>
      </xdr:blipFill>
      <xdr:spPr>
        <a:xfrm>
          <a:off x="0" y="0"/>
          <a:ext cx="0" cy="0"/>
        </a:xfrm>
        <a:prstGeom prst="rect">
          <a:avLst/>
        </a:prstGeom>
      </xdr:spPr>
    </xdr:pic>
    <xdr:clientData/>
  </xdr:twoCellAnchor>
  <xdr:twoCellAnchor>
    <xdr:from>
      <xdr:col>0</xdr:col>
      <xdr:colOff>285750</xdr:colOff>
      <xdr:row>304</xdr:row>
      <xdr:rowOff>523875</xdr:rowOff>
    </xdr:from>
    <xdr:to>
      <xdr:col>0</xdr:col>
      <xdr:colOff>2047875</xdr:colOff>
      <xdr:row>304</xdr:row>
      <xdr:rowOff>2190750</xdr:rowOff>
    </xdr:to>
    <xdr:pic>
      <xdr:nvPicPr>
        <xdr:cNvPr id="244" name="3221/1.jpg">
          <a:extLst>
            <a:ext uri="{FF2B5EF4-FFF2-40B4-BE49-F238E27FC236}">
              <a16:creationId xmlns:a16="http://schemas.microsoft.com/office/drawing/2014/main" xmlns="" id="{00000000-0008-0000-0100-0000F4000000}"/>
            </a:ext>
          </a:extLst>
        </xdr:cNvPr>
        <xdr:cNvPicPr>
          <a:picLocks noChangeAspect="1"/>
        </xdr:cNvPicPr>
      </xdr:nvPicPr>
      <xdr:blipFill>
        <a:blip xmlns:r="http://schemas.openxmlformats.org/officeDocument/2006/relationships" r:embed="rId238" cstate="print"/>
        <a:stretch>
          <a:fillRect/>
        </a:stretch>
      </xdr:blipFill>
      <xdr:spPr>
        <a:xfrm>
          <a:off x="0" y="0"/>
          <a:ext cx="0" cy="0"/>
        </a:xfrm>
        <a:prstGeom prst="rect">
          <a:avLst/>
        </a:prstGeom>
      </xdr:spPr>
    </xdr:pic>
    <xdr:clientData/>
  </xdr:twoCellAnchor>
  <xdr:twoCellAnchor>
    <xdr:from>
      <xdr:col>1</xdr:col>
      <xdr:colOff>342900</xdr:colOff>
      <xdr:row>304</xdr:row>
      <xdr:rowOff>409575</xdr:rowOff>
    </xdr:from>
    <xdr:to>
      <xdr:col>1</xdr:col>
      <xdr:colOff>1990725</xdr:colOff>
      <xdr:row>304</xdr:row>
      <xdr:rowOff>2305050</xdr:rowOff>
    </xdr:to>
    <xdr:pic>
      <xdr:nvPicPr>
        <xdr:cNvPr id="245" name="3222/2.jpg">
          <a:extLst>
            <a:ext uri="{FF2B5EF4-FFF2-40B4-BE49-F238E27FC236}">
              <a16:creationId xmlns:a16="http://schemas.microsoft.com/office/drawing/2014/main" xmlns="" id="{00000000-0008-0000-0100-0000F5000000}"/>
            </a:ext>
          </a:extLst>
        </xdr:cNvPr>
        <xdr:cNvPicPr>
          <a:picLocks noChangeAspect="1"/>
        </xdr:cNvPicPr>
      </xdr:nvPicPr>
      <xdr:blipFill>
        <a:blip xmlns:r="http://schemas.openxmlformats.org/officeDocument/2006/relationships" r:embed="rId239" cstate="print"/>
        <a:stretch>
          <a:fillRect/>
        </a:stretch>
      </xdr:blipFill>
      <xdr:spPr>
        <a:xfrm>
          <a:off x="0" y="0"/>
          <a:ext cx="0" cy="0"/>
        </a:xfrm>
        <a:prstGeom prst="rect">
          <a:avLst/>
        </a:prstGeom>
      </xdr:spPr>
    </xdr:pic>
    <xdr:clientData/>
  </xdr:twoCellAnchor>
  <xdr:twoCellAnchor>
    <xdr:from>
      <xdr:col>2</xdr:col>
      <xdr:colOff>323850</xdr:colOff>
      <xdr:row>304</xdr:row>
      <xdr:rowOff>390525</xdr:rowOff>
    </xdr:from>
    <xdr:to>
      <xdr:col>2</xdr:col>
      <xdr:colOff>2009775</xdr:colOff>
      <xdr:row>304</xdr:row>
      <xdr:rowOff>2333625</xdr:rowOff>
    </xdr:to>
    <xdr:pic>
      <xdr:nvPicPr>
        <xdr:cNvPr id="246" name="3223/3.jpg">
          <a:extLst>
            <a:ext uri="{FF2B5EF4-FFF2-40B4-BE49-F238E27FC236}">
              <a16:creationId xmlns:a16="http://schemas.microsoft.com/office/drawing/2014/main" xmlns="" id="{00000000-0008-0000-0100-0000F6000000}"/>
            </a:ext>
          </a:extLst>
        </xdr:cNvPr>
        <xdr:cNvPicPr>
          <a:picLocks noChangeAspect="1"/>
        </xdr:cNvPicPr>
      </xdr:nvPicPr>
      <xdr:blipFill>
        <a:blip xmlns:r="http://schemas.openxmlformats.org/officeDocument/2006/relationships" r:embed="rId240" cstate="print"/>
        <a:stretch>
          <a:fillRect/>
        </a:stretch>
      </xdr:blipFill>
      <xdr:spPr>
        <a:xfrm>
          <a:off x="0" y="0"/>
          <a:ext cx="0" cy="0"/>
        </a:xfrm>
        <a:prstGeom prst="rect">
          <a:avLst/>
        </a:prstGeom>
      </xdr:spPr>
    </xdr:pic>
    <xdr:clientData/>
  </xdr:twoCellAnchor>
  <xdr:twoCellAnchor>
    <xdr:from>
      <xdr:col>0</xdr:col>
      <xdr:colOff>209550</xdr:colOff>
      <xdr:row>310</xdr:row>
      <xdr:rowOff>742950</xdr:rowOff>
    </xdr:from>
    <xdr:to>
      <xdr:col>0</xdr:col>
      <xdr:colOff>2124075</xdr:colOff>
      <xdr:row>310</xdr:row>
      <xdr:rowOff>1971675</xdr:rowOff>
    </xdr:to>
    <xdr:pic>
      <xdr:nvPicPr>
        <xdr:cNvPr id="247" name="3281/1.jpg">
          <a:extLst>
            <a:ext uri="{FF2B5EF4-FFF2-40B4-BE49-F238E27FC236}">
              <a16:creationId xmlns:a16="http://schemas.microsoft.com/office/drawing/2014/main" xmlns="" id="{00000000-0008-0000-0100-0000F7000000}"/>
            </a:ext>
          </a:extLst>
        </xdr:cNvPr>
        <xdr:cNvPicPr>
          <a:picLocks noChangeAspect="1"/>
        </xdr:cNvPicPr>
      </xdr:nvPicPr>
      <xdr:blipFill>
        <a:blip xmlns:r="http://schemas.openxmlformats.org/officeDocument/2006/relationships" r:embed="rId241" cstate="print"/>
        <a:stretch>
          <a:fillRect/>
        </a:stretch>
      </xdr:blipFill>
      <xdr:spPr>
        <a:xfrm>
          <a:off x="0" y="0"/>
          <a:ext cx="0" cy="0"/>
        </a:xfrm>
        <a:prstGeom prst="rect">
          <a:avLst/>
        </a:prstGeom>
      </xdr:spPr>
    </xdr:pic>
    <xdr:clientData/>
  </xdr:twoCellAnchor>
  <xdr:twoCellAnchor>
    <xdr:from>
      <xdr:col>0</xdr:col>
      <xdr:colOff>209550</xdr:colOff>
      <xdr:row>312</xdr:row>
      <xdr:rowOff>371475</xdr:rowOff>
    </xdr:from>
    <xdr:to>
      <xdr:col>0</xdr:col>
      <xdr:colOff>2114550</xdr:colOff>
      <xdr:row>312</xdr:row>
      <xdr:rowOff>2352675</xdr:rowOff>
    </xdr:to>
    <xdr:pic>
      <xdr:nvPicPr>
        <xdr:cNvPr id="248" name="3301/1.jpg">
          <a:extLst>
            <a:ext uri="{FF2B5EF4-FFF2-40B4-BE49-F238E27FC236}">
              <a16:creationId xmlns:a16="http://schemas.microsoft.com/office/drawing/2014/main" xmlns="" id="{00000000-0008-0000-0100-0000F8000000}"/>
            </a:ext>
          </a:extLst>
        </xdr:cNvPr>
        <xdr:cNvPicPr>
          <a:picLocks noChangeAspect="1"/>
        </xdr:cNvPicPr>
      </xdr:nvPicPr>
      <xdr:blipFill>
        <a:blip xmlns:r="http://schemas.openxmlformats.org/officeDocument/2006/relationships" r:embed="rId242" cstate="print"/>
        <a:stretch>
          <a:fillRect/>
        </a:stretch>
      </xdr:blipFill>
      <xdr:spPr>
        <a:xfrm>
          <a:off x="0" y="0"/>
          <a:ext cx="0" cy="0"/>
        </a:xfrm>
        <a:prstGeom prst="rect">
          <a:avLst/>
        </a:prstGeom>
      </xdr:spPr>
    </xdr:pic>
    <xdr:clientData/>
  </xdr:twoCellAnchor>
  <xdr:twoCellAnchor>
    <xdr:from>
      <xdr:col>1</xdr:col>
      <xdr:colOff>209550</xdr:colOff>
      <xdr:row>312</xdr:row>
      <xdr:rowOff>438150</xdr:rowOff>
    </xdr:from>
    <xdr:to>
      <xdr:col>1</xdr:col>
      <xdr:colOff>2114550</xdr:colOff>
      <xdr:row>312</xdr:row>
      <xdr:rowOff>2286000</xdr:rowOff>
    </xdr:to>
    <xdr:pic>
      <xdr:nvPicPr>
        <xdr:cNvPr id="249" name="3302/2.jpg">
          <a:extLst>
            <a:ext uri="{FF2B5EF4-FFF2-40B4-BE49-F238E27FC236}">
              <a16:creationId xmlns:a16="http://schemas.microsoft.com/office/drawing/2014/main" xmlns="" id="{00000000-0008-0000-0100-0000F9000000}"/>
            </a:ext>
          </a:extLst>
        </xdr:cNvPr>
        <xdr:cNvPicPr>
          <a:picLocks noChangeAspect="1"/>
        </xdr:cNvPicPr>
      </xdr:nvPicPr>
      <xdr:blipFill>
        <a:blip xmlns:r="http://schemas.openxmlformats.org/officeDocument/2006/relationships" r:embed="rId243" cstate="print"/>
        <a:stretch>
          <a:fillRect/>
        </a:stretch>
      </xdr:blipFill>
      <xdr:spPr>
        <a:xfrm>
          <a:off x="0" y="0"/>
          <a:ext cx="0" cy="0"/>
        </a:xfrm>
        <a:prstGeom prst="rect">
          <a:avLst/>
        </a:prstGeom>
      </xdr:spPr>
    </xdr:pic>
    <xdr:clientData/>
  </xdr:twoCellAnchor>
  <xdr:twoCellAnchor>
    <xdr:from>
      <xdr:col>2</xdr:col>
      <xdr:colOff>209550</xdr:colOff>
      <xdr:row>312</xdr:row>
      <xdr:rowOff>200025</xdr:rowOff>
    </xdr:from>
    <xdr:to>
      <xdr:col>2</xdr:col>
      <xdr:colOff>2114550</xdr:colOff>
      <xdr:row>312</xdr:row>
      <xdr:rowOff>2524125</xdr:rowOff>
    </xdr:to>
    <xdr:pic>
      <xdr:nvPicPr>
        <xdr:cNvPr id="250" name="3303/3.jpg">
          <a:extLst>
            <a:ext uri="{FF2B5EF4-FFF2-40B4-BE49-F238E27FC236}">
              <a16:creationId xmlns:a16="http://schemas.microsoft.com/office/drawing/2014/main" xmlns="" id="{00000000-0008-0000-0100-0000FA000000}"/>
            </a:ext>
          </a:extLst>
        </xdr:cNvPr>
        <xdr:cNvPicPr>
          <a:picLocks noChangeAspect="1"/>
        </xdr:cNvPicPr>
      </xdr:nvPicPr>
      <xdr:blipFill>
        <a:blip xmlns:r="http://schemas.openxmlformats.org/officeDocument/2006/relationships" r:embed="rId244" cstate="print"/>
        <a:stretch>
          <a:fillRect/>
        </a:stretch>
      </xdr:blipFill>
      <xdr:spPr>
        <a:xfrm>
          <a:off x="0" y="0"/>
          <a:ext cx="0" cy="0"/>
        </a:xfrm>
        <a:prstGeom prst="rect">
          <a:avLst/>
        </a:prstGeom>
      </xdr:spPr>
    </xdr:pic>
    <xdr:clientData/>
  </xdr:twoCellAnchor>
  <xdr:twoCellAnchor>
    <xdr:from>
      <xdr:col>0</xdr:col>
      <xdr:colOff>228600</xdr:colOff>
      <xdr:row>314</xdr:row>
      <xdr:rowOff>685800</xdr:rowOff>
    </xdr:from>
    <xdr:to>
      <xdr:col>0</xdr:col>
      <xdr:colOff>2105025</xdr:colOff>
      <xdr:row>314</xdr:row>
      <xdr:rowOff>2038350</xdr:rowOff>
    </xdr:to>
    <xdr:pic>
      <xdr:nvPicPr>
        <xdr:cNvPr id="251" name="3321/1.jpg">
          <a:extLst>
            <a:ext uri="{FF2B5EF4-FFF2-40B4-BE49-F238E27FC236}">
              <a16:creationId xmlns:a16="http://schemas.microsoft.com/office/drawing/2014/main" xmlns="" id="{00000000-0008-0000-0100-0000FB000000}"/>
            </a:ext>
          </a:extLst>
        </xdr:cNvPr>
        <xdr:cNvPicPr>
          <a:picLocks noChangeAspect="1"/>
        </xdr:cNvPicPr>
      </xdr:nvPicPr>
      <xdr:blipFill>
        <a:blip xmlns:r="http://schemas.openxmlformats.org/officeDocument/2006/relationships" r:embed="rId245" cstate="print"/>
        <a:stretch>
          <a:fillRect/>
        </a:stretch>
      </xdr:blipFill>
      <xdr:spPr>
        <a:xfrm>
          <a:off x="0" y="0"/>
          <a:ext cx="0" cy="0"/>
        </a:xfrm>
        <a:prstGeom prst="rect">
          <a:avLst/>
        </a:prstGeom>
      </xdr:spPr>
    </xdr:pic>
    <xdr:clientData/>
  </xdr:twoCellAnchor>
  <xdr:twoCellAnchor>
    <xdr:from>
      <xdr:col>1</xdr:col>
      <xdr:colOff>209550</xdr:colOff>
      <xdr:row>314</xdr:row>
      <xdr:rowOff>638175</xdr:rowOff>
    </xdr:from>
    <xdr:to>
      <xdr:col>1</xdr:col>
      <xdr:colOff>2114550</xdr:colOff>
      <xdr:row>314</xdr:row>
      <xdr:rowOff>2085975</xdr:rowOff>
    </xdr:to>
    <xdr:pic>
      <xdr:nvPicPr>
        <xdr:cNvPr id="252" name="3322/2.jpg">
          <a:extLst>
            <a:ext uri="{FF2B5EF4-FFF2-40B4-BE49-F238E27FC236}">
              <a16:creationId xmlns:a16="http://schemas.microsoft.com/office/drawing/2014/main" xmlns="" id="{00000000-0008-0000-0100-0000FC000000}"/>
            </a:ext>
          </a:extLst>
        </xdr:cNvPr>
        <xdr:cNvPicPr>
          <a:picLocks noChangeAspect="1"/>
        </xdr:cNvPicPr>
      </xdr:nvPicPr>
      <xdr:blipFill>
        <a:blip xmlns:r="http://schemas.openxmlformats.org/officeDocument/2006/relationships" r:embed="rId246" cstate="print"/>
        <a:stretch>
          <a:fillRect/>
        </a:stretch>
      </xdr:blipFill>
      <xdr:spPr>
        <a:xfrm>
          <a:off x="0" y="0"/>
          <a:ext cx="0" cy="0"/>
        </a:xfrm>
        <a:prstGeom prst="rect">
          <a:avLst/>
        </a:prstGeom>
      </xdr:spPr>
    </xdr:pic>
    <xdr:clientData/>
  </xdr:twoCellAnchor>
  <xdr:twoCellAnchor>
    <xdr:from>
      <xdr:col>2</xdr:col>
      <xdr:colOff>304800</xdr:colOff>
      <xdr:row>314</xdr:row>
      <xdr:rowOff>704850</xdr:rowOff>
    </xdr:from>
    <xdr:to>
      <xdr:col>2</xdr:col>
      <xdr:colOff>2028825</xdr:colOff>
      <xdr:row>314</xdr:row>
      <xdr:rowOff>2019300</xdr:rowOff>
    </xdr:to>
    <xdr:pic>
      <xdr:nvPicPr>
        <xdr:cNvPr id="253" name="3323/3.jpg">
          <a:extLst>
            <a:ext uri="{FF2B5EF4-FFF2-40B4-BE49-F238E27FC236}">
              <a16:creationId xmlns:a16="http://schemas.microsoft.com/office/drawing/2014/main" xmlns="" id="{00000000-0008-0000-0100-0000FD000000}"/>
            </a:ext>
          </a:extLst>
        </xdr:cNvPr>
        <xdr:cNvPicPr>
          <a:picLocks noChangeAspect="1"/>
        </xdr:cNvPicPr>
      </xdr:nvPicPr>
      <xdr:blipFill>
        <a:blip xmlns:r="http://schemas.openxmlformats.org/officeDocument/2006/relationships" r:embed="rId247" cstate="print"/>
        <a:stretch>
          <a:fillRect/>
        </a:stretch>
      </xdr:blipFill>
      <xdr:spPr>
        <a:xfrm>
          <a:off x="0" y="0"/>
          <a:ext cx="0" cy="0"/>
        </a:xfrm>
        <a:prstGeom prst="rect">
          <a:avLst/>
        </a:prstGeom>
      </xdr:spPr>
    </xdr:pic>
    <xdr:clientData/>
  </xdr:twoCellAnchor>
  <xdr:twoCellAnchor>
    <xdr:from>
      <xdr:col>0</xdr:col>
      <xdr:colOff>209550</xdr:colOff>
      <xdr:row>316</xdr:row>
      <xdr:rowOff>847725</xdr:rowOff>
    </xdr:from>
    <xdr:to>
      <xdr:col>0</xdr:col>
      <xdr:colOff>2114550</xdr:colOff>
      <xdr:row>316</xdr:row>
      <xdr:rowOff>1866900</xdr:rowOff>
    </xdr:to>
    <xdr:pic>
      <xdr:nvPicPr>
        <xdr:cNvPr id="254" name="3341/1_NFC.jpg">
          <a:extLst>
            <a:ext uri="{FF2B5EF4-FFF2-40B4-BE49-F238E27FC236}">
              <a16:creationId xmlns:a16="http://schemas.microsoft.com/office/drawing/2014/main" xmlns="" id="{00000000-0008-0000-0100-0000FE000000}"/>
            </a:ext>
          </a:extLst>
        </xdr:cNvPr>
        <xdr:cNvPicPr>
          <a:picLocks noChangeAspect="1"/>
        </xdr:cNvPicPr>
      </xdr:nvPicPr>
      <xdr:blipFill>
        <a:blip xmlns:r="http://schemas.openxmlformats.org/officeDocument/2006/relationships" r:embed="rId248" cstate="print"/>
        <a:stretch>
          <a:fillRect/>
        </a:stretch>
      </xdr:blipFill>
      <xdr:spPr>
        <a:xfrm>
          <a:off x="0" y="0"/>
          <a:ext cx="0" cy="0"/>
        </a:xfrm>
        <a:prstGeom prst="rect">
          <a:avLst/>
        </a:prstGeom>
      </xdr:spPr>
    </xdr:pic>
    <xdr:clientData/>
  </xdr:twoCellAnchor>
  <xdr:twoCellAnchor>
    <xdr:from>
      <xdr:col>0</xdr:col>
      <xdr:colOff>209550</xdr:colOff>
      <xdr:row>318</xdr:row>
      <xdr:rowOff>800100</xdr:rowOff>
    </xdr:from>
    <xdr:to>
      <xdr:col>0</xdr:col>
      <xdr:colOff>2114550</xdr:colOff>
      <xdr:row>318</xdr:row>
      <xdr:rowOff>1924050</xdr:rowOff>
    </xdr:to>
    <xdr:pic>
      <xdr:nvPicPr>
        <xdr:cNvPr id="255" name="3361/1_NFC.jpg">
          <a:extLst>
            <a:ext uri="{FF2B5EF4-FFF2-40B4-BE49-F238E27FC236}">
              <a16:creationId xmlns:a16="http://schemas.microsoft.com/office/drawing/2014/main" xmlns="" id="{00000000-0008-0000-0100-0000FF000000}"/>
            </a:ext>
          </a:extLst>
        </xdr:cNvPr>
        <xdr:cNvPicPr>
          <a:picLocks noChangeAspect="1"/>
        </xdr:cNvPicPr>
      </xdr:nvPicPr>
      <xdr:blipFill>
        <a:blip xmlns:r="http://schemas.openxmlformats.org/officeDocument/2006/relationships" r:embed="rId249" cstate="print"/>
        <a:stretch>
          <a:fillRect/>
        </a:stretch>
      </xdr:blipFill>
      <xdr:spPr>
        <a:xfrm>
          <a:off x="0" y="0"/>
          <a:ext cx="0" cy="0"/>
        </a:xfrm>
        <a:prstGeom prst="rect">
          <a:avLst/>
        </a:prstGeom>
      </xdr:spPr>
    </xdr:pic>
    <xdr:clientData/>
  </xdr:twoCellAnchor>
  <xdr:twoCellAnchor>
    <xdr:from>
      <xdr:col>0</xdr:col>
      <xdr:colOff>209550</xdr:colOff>
      <xdr:row>320</xdr:row>
      <xdr:rowOff>752475</xdr:rowOff>
    </xdr:from>
    <xdr:to>
      <xdr:col>0</xdr:col>
      <xdr:colOff>2114550</xdr:colOff>
      <xdr:row>320</xdr:row>
      <xdr:rowOff>1971675</xdr:rowOff>
    </xdr:to>
    <xdr:pic>
      <xdr:nvPicPr>
        <xdr:cNvPr id="256" name="3381/1.jpg">
          <a:extLst>
            <a:ext uri="{FF2B5EF4-FFF2-40B4-BE49-F238E27FC236}">
              <a16:creationId xmlns:a16="http://schemas.microsoft.com/office/drawing/2014/main" xmlns="" id="{00000000-0008-0000-0100-000000010000}"/>
            </a:ext>
          </a:extLst>
        </xdr:cNvPr>
        <xdr:cNvPicPr>
          <a:picLocks noChangeAspect="1"/>
        </xdr:cNvPicPr>
      </xdr:nvPicPr>
      <xdr:blipFill>
        <a:blip xmlns:r="http://schemas.openxmlformats.org/officeDocument/2006/relationships" r:embed="rId250" cstate="print"/>
        <a:stretch>
          <a:fillRect/>
        </a:stretch>
      </xdr:blipFill>
      <xdr:spPr>
        <a:xfrm>
          <a:off x="0" y="0"/>
          <a:ext cx="0" cy="0"/>
        </a:xfrm>
        <a:prstGeom prst="rect">
          <a:avLst/>
        </a:prstGeom>
      </xdr:spPr>
    </xdr:pic>
    <xdr:clientData/>
  </xdr:twoCellAnchor>
  <xdr:twoCellAnchor>
    <xdr:from>
      <xdr:col>1</xdr:col>
      <xdr:colOff>219075</xdr:colOff>
      <xdr:row>320</xdr:row>
      <xdr:rowOff>142875</xdr:rowOff>
    </xdr:from>
    <xdr:to>
      <xdr:col>1</xdr:col>
      <xdr:colOff>2105025</xdr:colOff>
      <xdr:row>320</xdr:row>
      <xdr:rowOff>2581275</xdr:rowOff>
    </xdr:to>
    <xdr:pic>
      <xdr:nvPicPr>
        <xdr:cNvPr id="257" name="3382/2.jpg">
          <a:extLst>
            <a:ext uri="{FF2B5EF4-FFF2-40B4-BE49-F238E27FC236}">
              <a16:creationId xmlns:a16="http://schemas.microsoft.com/office/drawing/2014/main" xmlns="" id="{00000000-0008-0000-0100-000001010000}"/>
            </a:ext>
          </a:extLst>
        </xdr:cNvPr>
        <xdr:cNvPicPr>
          <a:picLocks noChangeAspect="1"/>
        </xdr:cNvPicPr>
      </xdr:nvPicPr>
      <xdr:blipFill>
        <a:blip xmlns:r="http://schemas.openxmlformats.org/officeDocument/2006/relationships" r:embed="rId251" cstate="print"/>
        <a:stretch>
          <a:fillRect/>
        </a:stretch>
      </xdr:blipFill>
      <xdr:spPr>
        <a:xfrm>
          <a:off x="0" y="0"/>
          <a:ext cx="0" cy="0"/>
        </a:xfrm>
        <a:prstGeom prst="rect">
          <a:avLst/>
        </a:prstGeom>
      </xdr:spPr>
    </xdr:pic>
    <xdr:clientData/>
  </xdr:twoCellAnchor>
  <xdr:twoCellAnchor>
    <xdr:from>
      <xdr:col>0</xdr:col>
      <xdr:colOff>314325</xdr:colOff>
      <xdr:row>322</xdr:row>
      <xdr:rowOff>857250</xdr:rowOff>
    </xdr:from>
    <xdr:to>
      <xdr:col>0</xdr:col>
      <xdr:colOff>2009775</xdr:colOff>
      <xdr:row>322</xdr:row>
      <xdr:rowOff>1857375</xdr:rowOff>
    </xdr:to>
    <xdr:pic>
      <xdr:nvPicPr>
        <xdr:cNvPr id="258" name="3401/1.jpg">
          <a:extLst>
            <a:ext uri="{FF2B5EF4-FFF2-40B4-BE49-F238E27FC236}">
              <a16:creationId xmlns:a16="http://schemas.microsoft.com/office/drawing/2014/main" xmlns="" id="{00000000-0008-0000-0100-000002010000}"/>
            </a:ext>
          </a:extLst>
        </xdr:cNvPr>
        <xdr:cNvPicPr>
          <a:picLocks noChangeAspect="1"/>
        </xdr:cNvPicPr>
      </xdr:nvPicPr>
      <xdr:blipFill>
        <a:blip xmlns:r="http://schemas.openxmlformats.org/officeDocument/2006/relationships" r:embed="rId252" cstate="print"/>
        <a:stretch>
          <a:fillRect/>
        </a:stretch>
      </xdr:blipFill>
      <xdr:spPr>
        <a:xfrm>
          <a:off x="0" y="0"/>
          <a:ext cx="0" cy="0"/>
        </a:xfrm>
        <a:prstGeom prst="rect">
          <a:avLst/>
        </a:prstGeom>
      </xdr:spPr>
    </xdr:pic>
    <xdr:clientData/>
  </xdr:twoCellAnchor>
  <xdr:twoCellAnchor>
    <xdr:from>
      <xdr:col>1</xdr:col>
      <xdr:colOff>428625</xdr:colOff>
      <xdr:row>322</xdr:row>
      <xdr:rowOff>400050</xdr:rowOff>
    </xdr:from>
    <xdr:to>
      <xdr:col>1</xdr:col>
      <xdr:colOff>1905000</xdr:colOff>
      <xdr:row>322</xdr:row>
      <xdr:rowOff>2314575</xdr:rowOff>
    </xdr:to>
    <xdr:pic>
      <xdr:nvPicPr>
        <xdr:cNvPr id="259" name="3402/2.jpg">
          <a:extLst>
            <a:ext uri="{FF2B5EF4-FFF2-40B4-BE49-F238E27FC236}">
              <a16:creationId xmlns:a16="http://schemas.microsoft.com/office/drawing/2014/main" xmlns="" id="{00000000-0008-0000-0100-000003010000}"/>
            </a:ext>
          </a:extLst>
        </xdr:cNvPr>
        <xdr:cNvPicPr>
          <a:picLocks noChangeAspect="1"/>
        </xdr:cNvPicPr>
      </xdr:nvPicPr>
      <xdr:blipFill>
        <a:blip xmlns:r="http://schemas.openxmlformats.org/officeDocument/2006/relationships" r:embed="rId253" cstate="print"/>
        <a:stretch>
          <a:fillRect/>
        </a:stretch>
      </xdr:blipFill>
      <xdr:spPr>
        <a:xfrm>
          <a:off x="0" y="0"/>
          <a:ext cx="0" cy="0"/>
        </a:xfrm>
        <a:prstGeom prst="rect">
          <a:avLst/>
        </a:prstGeom>
      </xdr:spPr>
    </xdr:pic>
    <xdr:clientData/>
  </xdr:twoCellAnchor>
  <xdr:twoCellAnchor>
    <xdr:from>
      <xdr:col>2</xdr:col>
      <xdr:colOff>247650</xdr:colOff>
      <xdr:row>322</xdr:row>
      <xdr:rowOff>400050</xdr:rowOff>
    </xdr:from>
    <xdr:to>
      <xdr:col>2</xdr:col>
      <xdr:colOff>2085975</xdr:colOff>
      <xdr:row>322</xdr:row>
      <xdr:rowOff>2314575</xdr:rowOff>
    </xdr:to>
    <xdr:pic>
      <xdr:nvPicPr>
        <xdr:cNvPr id="260" name="3403/3.jpg">
          <a:extLst>
            <a:ext uri="{FF2B5EF4-FFF2-40B4-BE49-F238E27FC236}">
              <a16:creationId xmlns:a16="http://schemas.microsoft.com/office/drawing/2014/main" xmlns="" id="{00000000-0008-0000-0100-000004010000}"/>
            </a:ext>
          </a:extLst>
        </xdr:cNvPr>
        <xdr:cNvPicPr>
          <a:picLocks noChangeAspect="1"/>
        </xdr:cNvPicPr>
      </xdr:nvPicPr>
      <xdr:blipFill>
        <a:blip xmlns:r="http://schemas.openxmlformats.org/officeDocument/2006/relationships" r:embed="rId254" cstate="print"/>
        <a:stretch>
          <a:fillRect/>
        </a:stretch>
      </xdr:blipFill>
      <xdr:spPr>
        <a:xfrm>
          <a:off x="0" y="0"/>
          <a:ext cx="0" cy="0"/>
        </a:xfrm>
        <a:prstGeom prst="rect">
          <a:avLst/>
        </a:prstGeom>
      </xdr:spPr>
    </xdr:pic>
    <xdr:clientData/>
  </xdr:twoCellAnchor>
  <xdr:twoCellAnchor>
    <xdr:from>
      <xdr:col>0</xdr:col>
      <xdr:colOff>209550</xdr:colOff>
      <xdr:row>326</xdr:row>
      <xdr:rowOff>733425</xdr:rowOff>
    </xdr:from>
    <xdr:to>
      <xdr:col>0</xdr:col>
      <xdr:colOff>2114550</xdr:colOff>
      <xdr:row>326</xdr:row>
      <xdr:rowOff>1981200</xdr:rowOff>
    </xdr:to>
    <xdr:pic>
      <xdr:nvPicPr>
        <xdr:cNvPr id="261" name="3441/1.jpg">
          <a:extLst>
            <a:ext uri="{FF2B5EF4-FFF2-40B4-BE49-F238E27FC236}">
              <a16:creationId xmlns:a16="http://schemas.microsoft.com/office/drawing/2014/main" xmlns="" id="{00000000-0008-0000-0100-000005010000}"/>
            </a:ext>
          </a:extLst>
        </xdr:cNvPr>
        <xdr:cNvPicPr>
          <a:picLocks noChangeAspect="1"/>
        </xdr:cNvPicPr>
      </xdr:nvPicPr>
      <xdr:blipFill>
        <a:blip xmlns:r="http://schemas.openxmlformats.org/officeDocument/2006/relationships" r:embed="rId255" cstate="print"/>
        <a:stretch>
          <a:fillRect/>
        </a:stretch>
      </xdr:blipFill>
      <xdr:spPr>
        <a:xfrm>
          <a:off x="0" y="0"/>
          <a:ext cx="0" cy="0"/>
        </a:xfrm>
        <a:prstGeom prst="rect">
          <a:avLst/>
        </a:prstGeom>
      </xdr:spPr>
    </xdr:pic>
    <xdr:clientData/>
  </xdr:twoCellAnchor>
  <xdr:twoCellAnchor>
    <xdr:from>
      <xdr:col>1</xdr:col>
      <xdr:colOff>209550</xdr:colOff>
      <xdr:row>326</xdr:row>
      <xdr:rowOff>161925</xdr:rowOff>
    </xdr:from>
    <xdr:to>
      <xdr:col>1</xdr:col>
      <xdr:colOff>2114550</xdr:colOff>
      <xdr:row>326</xdr:row>
      <xdr:rowOff>2552700</xdr:rowOff>
    </xdr:to>
    <xdr:pic>
      <xdr:nvPicPr>
        <xdr:cNvPr id="262" name="3442/2.jpg">
          <a:extLst>
            <a:ext uri="{FF2B5EF4-FFF2-40B4-BE49-F238E27FC236}">
              <a16:creationId xmlns:a16="http://schemas.microsoft.com/office/drawing/2014/main" xmlns="" id="{00000000-0008-0000-0100-000006010000}"/>
            </a:ext>
          </a:extLst>
        </xdr:cNvPr>
        <xdr:cNvPicPr>
          <a:picLocks noChangeAspect="1"/>
        </xdr:cNvPicPr>
      </xdr:nvPicPr>
      <xdr:blipFill>
        <a:blip xmlns:r="http://schemas.openxmlformats.org/officeDocument/2006/relationships" r:embed="rId256" cstate="print"/>
        <a:stretch>
          <a:fillRect/>
        </a:stretch>
      </xdr:blipFill>
      <xdr:spPr>
        <a:xfrm>
          <a:off x="0" y="0"/>
          <a:ext cx="0" cy="0"/>
        </a:xfrm>
        <a:prstGeom prst="rect">
          <a:avLst/>
        </a:prstGeom>
      </xdr:spPr>
    </xdr:pic>
    <xdr:clientData/>
  </xdr:twoCellAnchor>
  <xdr:twoCellAnchor>
    <xdr:from>
      <xdr:col>0</xdr:col>
      <xdr:colOff>209550</xdr:colOff>
      <xdr:row>328</xdr:row>
      <xdr:rowOff>714375</xdr:rowOff>
    </xdr:from>
    <xdr:to>
      <xdr:col>0</xdr:col>
      <xdr:colOff>2124075</xdr:colOff>
      <xdr:row>328</xdr:row>
      <xdr:rowOff>2000250</xdr:rowOff>
    </xdr:to>
    <xdr:pic>
      <xdr:nvPicPr>
        <xdr:cNvPr id="263" name="3461/1.jpg">
          <a:extLst>
            <a:ext uri="{FF2B5EF4-FFF2-40B4-BE49-F238E27FC236}">
              <a16:creationId xmlns:a16="http://schemas.microsoft.com/office/drawing/2014/main" xmlns="" id="{00000000-0008-0000-0100-000007010000}"/>
            </a:ext>
          </a:extLst>
        </xdr:cNvPr>
        <xdr:cNvPicPr>
          <a:picLocks noChangeAspect="1"/>
        </xdr:cNvPicPr>
      </xdr:nvPicPr>
      <xdr:blipFill>
        <a:blip xmlns:r="http://schemas.openxmlformats.org/officeDocument/2006/relationships" r:embed="rId257" cstate="print"/>
        <a:stretch>
          <a:fillRect/>
        </a:stretch>
      </xdr:blipFill>
      <xdr:spPr>
        <a:xfrm>
          <a:off x="0" y="0"/>
          <a:ext cx="0" cy="0"/>
        </a:xfrm>
        <a:prstGeom prst="rect">
          <a:avLst/>
        </a:prstGeom>
      </xdr:spPr>
    </xdr:pic>
    <xdr:clientData/>
  </xdr:twoCellAnchor>
  <xdr:twoCellAnchor>
    <xdr:from>
      <xdr:col>0</xdr:col>
      <xdr:colOff>209550</xdr:colOff>
      <xdr:row>330</xdr:row>
      <xdr:rowOff>742950</xdr:rowOff>
    </xdr:from>
    <xdr:to>
      <xdr:col>0</xdr:col>
      <xdr:colOff>2114550</xdr:colOff>
      <xdr:row>330</xdr:row>
      <xdr:rowOff>1981200</xdr:rowOff>
    </xdr:to>
    <xdr:pic>
      <xdr:nvPicPr>
        <xdr:cNvPr id="264" name="3481/1.jpg">
          <a:extLst>
            <a:ext uri="{FF2B5EF4-FFF2-40B4-BE49-F238E27FC236}">
              <a16:creationId xmlns:a16="http://schemas.microsoft.com/office/drawing/2014/main" xmlns="" id="{00000000-0008-0000-0100-000008010000}"/>
            </a:ext>
          </a:extLst>
        </xdr:cNvPr>
        <xdr:cNvPicPr>
          <a:picLocks noChangeAspect="1"/>
        </xdr:cNvPicPr>
      </xdr:nvPicPr>
      <xdr:blipFill>
        <a:blip xmlns:r="http://schemas.openxmlformats.org/officeDocument/2006/relationships" r:embed="rId258" cstate="print"/>
        <a:stretch>
          <a:fillRect/>
        </a:stretch>
      </xdr:blipFill>
      <xdr:spPr>
        <a:xfrm>
          <a:off x="0" y="0"/>
          <a:ext cx="0" cy="0"/>
        </a:xfrm>
        <a:prstGeom prst="rect">
          <a:avLst/>
        </a:prstGeom>
      </xdr:spPr>
    </xdr:pic>
    <xdr:clientData/>
  </xdr:twoCellAnchor>
  <xdr:twoCellAnchor>
    <xdr:from>
      <xdr:col>1</xdr:col>
      <xdr:colOff>285750</xdr:colOff>
      <xdr:row>330</xdr:row>
      <xdr:rowOff>142875</xdr:rowOff>
    </xdr:from>
    <xdr:to>
      <xdr:col>1</xdr:col>
      <xdr:colOff>2047875</xdr:colOff>
      <xdr:row>330</xdr:row>
      <xdr:rowOff>2581275</xdr:rowOff>
    </xdr:to>
    <xdr:pic>
      <xdr:nvPicPr>
        <xdr:cNvPr id="265" name="3482/2.jpg">
          <a:extLst>
            <a:ext uri="{FF2B5EF4-FFF2-40B4-BE49-F238E27FC236}">
              <a16:creationId xmlns:a16="http://schemas.microsoft.com/office/drawing/2014/main" xmlns="" id="{00000000-0008-0000-0100-000009010000}"/>
            </a:ext>
          </a:extLst>
        </xdr:cNvPr>
        <xdr:cNvPicPr>
          <a:picLocks noChangeAspect="1"/>
        </xdr:cNvPicPr>
      </xdr:nvPicPr>
      <xdr:blipFill>
        <a:blip xmlns:r="http://schemas.openxmlformats.org/officeDocument/2006/relationships" r:embed="rId259" cstate="print"/>
        <a:stretch>
          <a:fillRect/>
        </a:stretch>
      </xdr:blipFill>
      <xdr:spPr>
        <a:xfrm>
          <a:off x="0" y="0"/>
          <a:ext cx="0" cy="0"/>
        </a:xfrm>
        <a:prstGeom prst="rect">
          <a:avLst/>
        </a:prstGeom>
      </xdr:spPr>
    </xdr:pic>
    <xdr:clientData/>
  </xdr:twoCellAnchor>
  <xdr:twoCellAnchor>
    <xdr:from>
      <xdr:col>0</xdr:col>
      <xdr:colOff>209550</xdr:colOff>
      <xdr:row>332</xdr:row>
      <xdr:rowOff>914400</xdr:rowOff>
    </xdr:from>
    <xdr:to>
      <xdr:col>0</xdr:col>
      <xdr:colOff>2124075</xdr:colOff>
      <xdr:row>332</xdr:row>
      <xdr:rowOff>1800225</xdr:rowOff>
    </xdr:to>
    <xdr:pic>
      <xdr:nvPicPr>
        <xdr:cNvPr id="266" name="3501/1.jpg">
          <a:extLst>
            <a:ext uri="{FF2B5EF4-FFF2-40B4-BE49-F238E27FC236}">
              <a16:creationId xmlns:a16="http://schemas.microsoft.com/office/drawing/2014/main" xmlns="" id="{00000000-0008-0000-0100-00000A010000}"/>
            </a:ext>
          </a:extLst>
        </xdr:cNvPr>
        <xdr:cNvPicPr>
          <a:picLocks noChangeAspect="1"/>
        </xdr:cNvPicPr>
      </xdr:nvPicPr>
      <xdr:blipFill>
        <a:blip xmlns:r="http://schemas.openxmlformats.org/officeDocument/2006/relationships" r:embed="rId260" cstate="print"/>
        <a:stretch>
          <a:fillRect/>
        </a:stretch>
      </xdr:blipFill>
      <xdr:spPr>
        <a:xfrm>
          <a:off x="0" y="0"/>
          <a:ext cx="0" cy="0"/>
        </a:xfrm>
        <a:prstGeom prst="rect">
          <a:avLst/>
        </a:prstGeom>
      </xdr:spPr>
    </xdr:pic>
    <xdr:clientData/>
  </xdr:twoCellAnchor>
  <xdr:twoCellAnchor>
    <xdr:from>
      <xdr:col>1</xdr:col>
      <xdr:colOff>219075</xdr:colOff>
      <xdr:row>332</xdr:row>
      <xdr:rowOff>885825</xdr:rowOff>
    </xdr:from>
    <xdr:to>
      <xdr:col>1</xdr:col>
      <xdr:colOff>2114550</xdr:colOff>
      <xdr:row>332</xdr:row>
      <xdr:rowOff>1828800</xdr:rowOff>
    </xdr:to>
    <xdr:pic>
      <xdr:nvPicPr>
        <xdr:cNvPr id="267" name="3502/2.jpg">
          <a:extLst>
            <a:ext uri="{FF2B5EF4-FFF2-40B4-BE49-F238E27FC236}">
              <a16:creationId xmlns:a16="http://schemas.microsoft.com/office/drawing/2014/main" xmlns="" id="{00000000-0008-0000-0100-00000B010000}"/>
            </a:ext>
          </a:extLst>
        </xdr:cNvPr>
        <xdr:cNvPicPr>
          <a:picLocks noChangeAspect="1"/>
        </xdr:cNvPicPr>
      </xdr:nvPicPr>
      <xdr:blipFill>
        <a:blip xmlns:r="http://schemas.openxmlformats.org/officeDocument/2006/relationships" r:embed="rId261" cstate="print"/>
        <a:stretch>
          <a:fillRect/>
        </a:stretch>
      </xdr:blipFill>
      <xdr:spPr>
        <a:xfrm>
          <a:off x="0" y="0"/>
          <a:ext cx="0" cy="0"/>
        </a:xfrm>
        <a:prstGeom prst="rect">
          <a:avLst/>
        </a:prstGeom>
      </xdr:spPr>
    </xdr:pic>
    <xdr:clientData/>
  </xdr:twoCellAnchor>
  <xdr:twoCellAnchor>
    <xdr:from>
      <xdr:col>2</xdr:col>
      <xdr:colOff>209550</xdr:colOff>
      <xdr:row>332</xdr:row>
      <xdr:rowOff>762000</xdr:rowOff>
    </xdr:from>
    <xdr:to>
      <xdr:col>2</xdr:col>
      <xdr:colOff>2124075</xdr:colOff>
      <xdr:row>332</xdr:row>
      <xdr:rowOff>1952625</xdr:rowOff>
    </xdr:to>
    <xdr:pic>
      <xdr:nvPicPr>
        <xdr:cNvPr id="268" name="3503/3.jpg">
          <a:extLst>
            <a:ext uri="{FF2B5EF4-FFF2-40B4-BE49-F238E27FC236}">
              <a16:creationId xmlns:a16="http://schemas.microsoft.com/office/drawing/2014/main" xmlns="" id="{00000000-0008-0000-0100-00000C010000}"/>
            </a:ext>
          </a:extLst>
        </xdr:cNvPr>
        <xdr:cNvPicPr>
          <a:picLocks noChangeAspect="1"/>
        </xdr:cNvPicPr>
      </xdr:nvPicPr>
      <xdr:blipFill>
        <a:blip xmlns:r="http://schemas.openxmlformats.org/officeDocument/2006/relationships" r:embed="rId262" cstate="print"/>
        <a:stretch>
          <a:fillRect/>
        </a:stretch>
      </xdr:blipFill>
      <xdr:spPr>
        <a:xfrm>
          <a:off x="0" y="0"/>
          <a:ext cx="0" cy="0"/>
        </a:xfrm>
        <a:prstGeom prst="rect">
          <a:avLst/>
        </a:prstGeom>
      </xdr:spPr>
    </xdr:pic>
    <xdr:clientData/>
  </xdr:twoCellAnchor>
  <xdr:twoCellAnchor>
    <xdr:from>
      <xdr:col>0</xdr:col>
      <xdr:colOff>209550</xdr:colOff>
      <xdr:row>334</xdr:row>
      <xdr:rowOff>762000</xdr:rowOff>
    </xdr:from>
    <xdr:to>
      <xdr:col>0</xdr:col>
      <xdr:colOff>2114550</xdr:colOff>
      <xdr:row>334</xdr:row>
      <xdr:rowOff>1952625</xdr:rowOff>
    </xdr:to>
    <xdr:pic>
      <xdr:nvPicPr>
        <xdr:cNvPr id="269" name="3521/1.jpg">
          <a:extLst>
            <a:ext uri="{FF2B5EF4-FFF2-40B4-BE49-F238E27FC236}">
              <a16:creationId xmlns:a16="http://schemas.microsoft.com/office/drawing/2014/main" xmlns="" id="{00000000-0008-0000-0100-00000D010000}"/>
            </a:ext>
          </a:extLst>
        </xdr:cNvPr>
        <xdr:cNvPicPr>
          <a:picLocks noChangeAspect="1"/>
        </xdr:cNvPicPr>
      </xdr:nvPicPr>
      <xdr:blipFill>
        <a:blip xmlns:r="http://schemas.openxmlformats.org/officeDocument/2006/relationships" r:embed="rId263" cstate="print"/>
        <a:stretch>
          <a:fillRect/>
        </a:stretch>
      </xdr:blipFill>
      <xdr:spPr>
        <a:xfrm>
          <a:off x="0" y="0"/>
          <a:ext cx="0" cy="0"/>
        </a:xfrm>
        <a:prstGeom prst="rect">
          <a:avLst/>
        </a:prstGeom>
      </xdr:spPr>
    </xdr:pic>
    <xdr:clientData/>
  </xdr:twoCellAnchor>
  <xdr:twoCellAnchor>
    <xdr:from>
      <xdr:col>1</xdr:col>
      <xdr:colOff>219075</xdr:colOff>
      <xdr:row>334</xdr:row>
      <xdr:rowOff>619125</xdr:rowOff>
    </xdr:from>
    <xdr:to>
      <xdr:col>1</xdr:col>
      <xdr:colOff>2114550</xdr:colOff>
      <xdr:row>334</xdr:row>
      <xdr:rowOff>2105025</xdr:rowOff>
    </xdr:to>
    <xdr:pic>
      <xdr:nvPicPr>
        <xdr:cNvPr id="270" name="3522/2.jpg">
          <a:extLst>
            <a:ext uri="{FF2B5EF4-FFF2-40B4-BE49-F238E27FC236}">
              <a16:creationId xmlns:a16="http://schemas.microsoft.com/office/drawing/2014/main" xmlns="" id="{00000000-0008-0000-0100-00000E010000}"/>
            </a:ext>
          </a:extLst>
        </xdr:cNvPr>
        <xdr:cNvPicPr>
          <a:picLocks noChangeAspect="1"/>
        </xdr:cNvPicPr>
      </xdr:nvPicPr>
      <xdr:blipFill>
        <a:blip xmlns:r="http://schemas.openxmlformats.org/officeDocument/2006/relationships" r:embed="rId264" cstate="print"/>
        <a:stretch>
          <a:fillRect/>
        </a:stretch>
      </xdr:blipFill>
      <xdr:spPr>
        <a:xfrm>
          <a:off x="0" y="0"/>
          <a:ext cx="0" cy="0"/>
        </a:xfrm>
        <a:prstGeom prst="rect">
          <a:avLst/>
        </a:prstGeom>
      </xdr:spPr>
    </xdr:pic>
    <xdr:clientData/>
  </xdr:twoCellAnchor>
  <xdr:twoCellAnchor>
    <xdr:from>
      <xdr:col>0</xdr:col>
      <xdr:colOff>209550</xdr:colOff>
      <xdr:row>336</xdr:row>
      <xdr:rowOff>762000</xdr:rowOff>
    </xdr:from>
    <xdr:to>
      <xdr:col>0</xdr:col>
      <xdr:colOff>2114550</xdr:colOff>
      <xdr:row>336</xdr:row>
      <xdr:rowOff>1962150</xdr:rowOff>
    </xdr:to>
    <xdr:pic>
      <xdr:nvPicPr>
        <xdr:cNvPr id="271" name="3541/1.jpg">
          <a:extLst>
            <a:ext uri="{FF2B5EF4-FFF2-40B4-BE49-F238E27FC236}">
              <a16:creationId xmlns:a16="http://schemas.microsoft.com/office/drawing/2014/main" xmlns="" id="{00000000-0008-0000-0100-00000F010000}"/>
            </a:ext>
          </a:extLst>
        </xdr:cNvPr>
        <xdr:cNvPicPr>
          <a:picLocks noChangeAspect="1"/>
        </xdr:cNvPicPr>
      </xdr:nvPicPr>
      <xdr:blipFill>
        <a:blip xmlns:r="http://schemas.openxmlformats.org/officeDocument/2006/relationships" r:embed="rId265" cstate="print"/>
        <a:stretch>
          <a:fillRect/>
        </a:stretch>
      </xdr:blipFill>
      <xdr:spPr>
        <a:xfrm>
          <a:off x="0" y="0"/>
          <a:ext cx="0" cy="0"/>
        </a:xfrm>
        <a:prstGeom prst="rect">
          <a:avLst/>
        </a:prstGeom>
      </xdr:spPr>
    </xdr:pic>
    <xdr:clientData/>
  </xdr:twoCellAnchor>
  <xdr:twoCellAnchor>
    <xdr:from>
      <xdr:col>1</xdr:col>
      <xdr:colOff>219075</xdr:colOff>
      <xdr:row>336</xdr:row>
      <xdr:rowOff>295275</xdr:rowOff>
    </xdr:from>
    <xdr:to>
      <xdr:col>1</xdr:col>
      <xdr:colOff>2114550</xdr:colOff>
      <xdr:row>336</xdr:row>
      <xdr:rowOff>2419350</xdr:rowOff>
    </xdr:to>
    <xdr:pic>
      <xdr:nvPicPr>
        <xdr:cNvPr id="272" name="3542/2.jpg">
          <a:extLst>
            <a:ext uri="{FF2B5EF4-FFF2-40B4-BE49-F238E27FC236}">
              <a16:creationId xmlns:a16="http://schemas.microsoft.com/office/drawing/2014/main" xmlns="" id="{00000000-0008-0000-0100-000010010000}"/>
            </a:ext>
          </a:extLst>
        </xdr:cNvPr>
        <xdr:cNvPicPr>
          <a:picLocks noChangeAspect="1"/>
        </xdr:cNvPicPr>
      </xdr:nvPicPr>
      <xdr:blipFill>
        <a:blip xmlns:r="http://schemas.openxmlformats.org/officeDocument/2006/relationships" r:embed="rId266" cstate="print"/>
        <a:stretch>
          <a:fillRect/>
        </a:stretch>
      </xdr:blipFill>
      <xdr:spPr>
        <a:xfrm>
          <a:off x="0" y="0"/>
          <a:ext cx="0" cy="0"/>
        </a:xfrm>
        <a:prstGeom prst="rect">
          <a:avLst/>
        </a:prstGeom>
      </xdr:spPr>
    </xdr:pic>
    <xdr:clientData/>
  </xdr:twoCellAnchor>
  <xdr:twoCellAnchor>
    <xdr:from>
      <xdr:col>2</xdr:col>
      <xdr:colOff>209550</xdr:colOff>
      <xdr:row>336</xdr:row>
      <xdr:rowOff>628650</xdr:rowOff>
    </xdr:from>
    <xdr:to>
      <xdr:col>2</xdr:col>
      <xdr:colOff>2114550</xdr:colOff>
      <xdr:row>336</xdr:row>
      <xdr:rowOff>2095500</xdr:rowOff>
    </xdr:to>
    <xdr:pic>
      <xdr:nvPicPr>
        <xdr:cNvPr id="273" name="3543/3.jpg">
          <a:extLst>
            <a:ext uri="{FF2B5EF4-FFF2-40B4-BE49-F238E27FC236}">
              <a16:creationId xmlns:a16="http://schemas.microsoft.com/office/drawing/2014/main" xmlns="" id="{00000000-0008-0000-0100-000011010000}"/>
            </a:ext>
          </a:extLst>
        </xdr:cNvPr>
        <xdr:cNvPicPr>
          <a:picLocks noChangeAspect="1"/>
        </xdr:cNvPicPr>
      </xdr:nvPicPr>
      <xdr:blipFill>
        <a:blip xmlns:r="http://schemas.openxmlformats.org/officeDocument/2006/relationships" r:embed="rId267" cstate="print"/>
        <a:stretch>
          <a:fillRect/>
        </a:stretch>
      </xdr:blipFill>
      <xdr:spPr>
        <a:xfrm>
          <a:off x="0" y="0"/>
          <a:ext cx="0" cy="0"/>
        </a:xfrm>
        <a:prstGeom prst="rect">
          <a:avLst/>
        </a:prstGeom>
      </xdr:spPr>
    </xdr:pic>
    <xdr:clientData/>
  </xdr:twoCellAnchor>
  <xdr:twoCellAnchor>
    <xdr:from>
      <xdr:col>0</xdr:col>
      <xdr:colOff>209550</xdr:colOff>
      <xdr:row>338</xdr:row>
      <xdr:rowOff>781050</xdr:rowOff>
    </xdr:from>
    <xdr:to>
      <xdr:col>0</xdr:col>
      <xdr:colOff>2114550</xdr:colOff>
      <xdr:row>338</xdr:row>
      <xdr:rowOff>1933575</xdr:rowOff>
    </xdr:to>
    <xdr:pic>
      <xdr:nvPicPr>
        <xdr:cNvPr id="274" name="3561/1_OFS.jpg">
          <a:extLst>
            <a:ext uri="{FF2B5EF4-FFF2-40B4-BE49-F238E27FC236}">
              <a16:creationId xmlns:a16="http://schemas.microsoft.com/office/drawing/2014/main" xmlns="" id="{00000000-0008-0000-0100-000012010000}"/>
            </a:ext>
          </a:extLst>
        </xdr:cNvPr>
        <xdr:cNvPicPr>
          <a:picLocks noChangeAspect="1"/>
        </xdr:cNvPicPr>
      </xdr:nvPicPr>
      <xdr:blipFill>
        <a:blip xmlns:r="http://schemas.openxmlformats.org/officeDocument/2006/relationships" r:embed="rId268" cstate="print"/>
        <a:stretch>
          <a:fillRect/>
        </a:stretch>
      </xdr:blipFill>
      <xdr:spPr>
        <a:xfrm>
          <a:off x="0" y="0"/>
          <a:ext cx="0" cy="0"/>
        </a:xfrm>
        <a:prstGeom prst="rect">
          <a:avLst/>
        </a:prstGeom>
      </xdr:spPr>
    </xdr:pic>
    <xdr:clientData/>
  </xdr:twoCellAnchor>
  <xdr:twoCellAnchor>
    <xdr:from>
      <xdr:col>0</xdr:col>
      <xdr:colOff>209550</xdr:colOff>
      <xdr:row>340</xdr:row>
      <xdr:rowOff>781050</xdr:rowOff>
    </xdr:from>
    <xdr:to>
      <xdr:col>0</xdr:col>
      <xdr:colOff>2114550</xdr:colOff>
      <xdr:row>340</xdr:row>
      <xdr:rowOff>1933575</xdr:rowOff>
    </xdr:to>
    <xdr:pic>
      <xdr:nvPicPr>
        <xdr:cNvPr id="275" name="3581/1_OFS.jpg">
          <a:extLst>
            <a:ext uri="{FF2B5EF4-FFF2-40B4-BE49-F238E27FC236}">
              <a16:creationId xmlns:a16="http://schemas.microsoft.com/office/drawing/2014/main" xmlns="" id="{00000000-0008-0000-0100-000013010000}"/>
            </a:ext>
          </a:extLst>
        </xdr:cNvPr>
        <xdr:cNvPicPr>
          <a:picLocks noChangeAspect="1"/>
        </xdr:cNvPicPr>
      </xdr:nvPicPr>
      <xdr:blipFill>
        <a:blip xmlns:r="http://schemas.openxmlformats.org/officeDocument/2006/relationships" r:embed="rId268" cstate="print"/>
        <a:stretch>
          <a:fillRect/>
        </a:stretch>
      </xdr:blipFill>
      <xdr:spPr>
        <a:xfrm>
          <a:off x="0" y="0"/>
          <a:ext cx="0" cy="0"/>
        </a:xfrm>
        <a:prstGeom prst="rect">
          <a:avLst/>
        </a:prstGeom>
      </xdr:spPr>
    </xdr:pic>
    <xdr:clientData/>
  </xdr:twoCellAnchor>
  <xdr:twoCellAnchor>
    <xdr:from>
      <xdr:col>0</xdr:col>
      <xdr:colOff>209550</xdr:colOff>
      <xdr:row>342</xdr:row>
      <xdr:rowOff>495300</xdr:rowOff>
    </xdr:from>
    <xdr:to>
      <xdr:col>0</xdr:col>
      <xdr:colOff>2114550</xdr:colOff>
      <xdr:row>342</xdr:row>
      <xdr:rowOff>2219325</xdr:rowOff>
    </xdr:to>
    <xdr:pic>
      <xdr:nvPicPr>
        <xdr:cNvPr id="276" name="3601/1.jpg">
          <a:extLst>
            <a:ext uri="{FF2B5EF4-FFF2-40B4-BE49-F238E27FC236}">
              <a16:creationId xmlns:a16="http://schemas.microsoft.com/office/drawing/2014/main" xmlns="" id="{00000000-0008-0000-0100-000014010000}"/>
            </a:ext>
          </a:extLst>
        </xdr:cNvPr>
        <xdr:cNvPicPr>
          <a:picLocks noChangeAspect="1"/>
        </xdr:cNvPicPr>
      </xdr:nvPicPr>
      <xdr:blipFill>
        <a:blip xmlns:r="http://schemas.openxmlformats.org/officeDocument/2006/relationships" r:embed="rId269" cstate="print"/>
        <a:stretch>
          <a:fillRect/>
        </a:stretch>
      </xdr:blipFill>
      <xdr:spPr>
        <a:xfrm>
          <a:off x="0" y="0"/>
          <a:ext cx="0" cy="0"/>
        </a:xfrm>
        <a:prstGeom prst="rect">
          <a:avLst/>
        </a:prstGeom>
      </xdr:spPr>
    </xdr:pic>
    <xdr:clientData/>
  </xdr:twoCellAnchor>
  <xdr:twoCellAnchor>
    <xdr:from>
      <xdr:col>1</xdr:col>
      <xdr:colOff>209550</xdr:colOff>
      <xdr:row>342</xdr:row>
      <xdr:rowOff>361950</xdr:rowOff>
    </xdr:from>
    <xdr:to>
      <xdr:col>1</xdr:col>
      <xdr:colOff>2114550</xdr:colOff>
      <xdr:row>342</xdr:row>
      <xdr:rowOff>2352675</xdr:rowOff>
    </xdr:to>
    <xdr:pic>
      <xdr:nvPicPr>
        <xdr:cNvPr id="277" name="3602/2.jpg">
          <a:extLst>
            <a:ext uri="{FF2B5EF4-FFF2-40B4-BE49-F238E27FC236}">
              <a16:creationId xmlns:a16="http://schemas.microsoft.com/office/drawing/2014/main" xmlns="" id="{00000000-0008-0000-0100-000015010000}"/>
            </a:ext>
          </a:extLst>
        </xdr:cNvPr>
        <xdr:cNvPicPr>
          <a:picLocks noChangeAspect="1"/>
        </xdr:cNvPicPr>
      </xdr:nvPicPr>
      <xdr:blipFill>
        <a:blip xmlns:r="http://schemas.openxmlformats.org/officeDocument/2006/relationships" r:embed="rId270" cstate="print"/>
        <a:stretch>
          <a:fillRect/>
        </a:stretch>
      </xdr:blipFill>
      <xdr:spPr>
        <a:xfrm>
          <a:off x="0" y="0"/>
          <a:ext cx="0" cy="0"/>
        </a:xfrm>
        <a:prstGeom prst="rect">
          <a:avLst/>
        </a:prstGeom>
      </xdr:spPr>
    </xdr:pic>
    <xdr:clientData/>
  </xdr:twoCellAnchor>
  <xdr:twoCellAnchor>
    <xdr:from>
      <xdr:col>0</xdr:col>
      <xdr:colOff>209550</xdr:colOff>
      <xdr:row>344</xdr:row>
      <xdr:rowOff>742950</xdr:rowOff>
    </xdr:from>
    <xdr:to>
      <xdr:col>0</xdr:col>
      <xdr:colOff>2124075</xdr:colOff>
      <xdr:row>344</xdr:row>
      <xdr:rowOff>1981200</xdr:rowOff>
    </xdr:to>
    <xdr:pic>
      <xdr:nvPicPr>
        <xdr:cNvPr id="278" name="3621/1.jpg">
          <a:extLst>
            <a:ext uri="{FF2B5EF4-FFF2-40B4-BE49-F238E27FC236}">
              <a16:creationId xmlns:a16="http://schemas.microsoft.com/office/drawing/2014/main" xmlns="" id="{00000000-0008-0000-0100-000016010000}"/>
            </a:ext>
          </a:extLst>
        </xdr:cNvPr>
        <xdr:cNvPicPr>
          <a:picLocks noChangeAspect="1"/>
        </xdr:cNvPicPr>
      </xdr:nvPicPr>
      <xdr:blipFill>
        <a:blip xmlns:r="http://schemas.openxmlformats.org/officeDocument/2006/relationships" r:embed="rId271" cstate="print"/>
        <a:stretch>
          <a:fillRect/>
        </a:stretch>
      </xdr:blipFill>
      <xdr:spPr>
        <a:xfrm>
          <a:off x="0" y="0"/>
          <a:ext cx="0" cy="0"/>
        </a:xfrm>
        <a:prstGeom prst="rect">
          <a:avLst/>
        </a:prstGeom>
      </xdr:spPr>
    </xdr:pic>
    <xdr:clientData/>
  </xdr:twoCellAnchor>
  <xdr:twoCellAnchor>
    <xdr:from>
      <xdr:col>1</xdr:col>
      <xdr:colOff>209550</xdr:colOff>
      <xdr:row>344</xdr:row>
      <xdr:rowOff>828675</xdr:rowOff>
    </xdr:from>
    <xdr:to>
      <xdr:col>1</xdr:col>
      <xdr:colOff>2114550</xdr:colOff>
      <xdr:row>344</xdr:row>
      <xdr:rowOff>1895475</xdr:rowOff>
    </xdr:to>
    <xdr:pic>
      <xdr:nvPicPr>
        <xdr:cNvPr id="279" name="3622/2.jpg">
          <a:extLst>
            <a:ext uri="{FF2B5EF4-FFF2-40B4-BE49-F238E27FC236}">
              <a16:creationId xmlns:a16="http://schemas.microsoft.com/office/drawing/2014/main" xmlns="" id="{00000000-0008-0000-0100-000017010000}"/>
            </a:ext>
          </a:extLst>
        </xdr:cNvPr>
        <xdr:cNvPicPr>
          <a:picLocks noChangeAspect="1"/>
        </xdr:cNvPicPr>
      </xdr:nvPicPr>
      <xdr:blipFill>
        <a:blip xmlns:r="http://schemas.openxmlformats.org/officeDocument/2006/relationships" r:embed="rId272" cstate="print"/>
        <a:stretch>
          <a:fillRect/>
        </a:stretch>
      </xdr:blipFill>
      <xdr:spPr>
        <a:xfrm>
          <a:off x="0" y="0"/>
          <a:ext cx="0" cy="0"/>
        </a:xfrm>
        <a:prstGeom prst="rect">
          <a:avLst/>
        </a:prstGeom>
      </xdr:spPr>
    </xdr:pic>
    <xdr:clientData/>
  </xdr:twoCellAnchor>
  <xdr:twoCellAnchor>
    <xdr:from>
      <xdr:col>2</xdr:col>
      <xdr:colOff>209550</xdr:colOff>
      <xdr:row>344</xdr:row>
      <xdr:rowOff>714375</xdr:rowOff>
    </xdr:from>
    <xdr:to>
      <xdr:col>2</xdr:col>
      <xdr:colOff>2124075</xdr:colOff>
      <xdr:row>344</xdr:row>
      <xdr:rowOff>2000250</xdr:rowOff>
    </xdr:to>
    <xdr:pic>
      <xdr:nvPicPr>
        <xdr:cNvPr id="280" name="3623/3.jpg">
          <a:extLst>
            <a:ext uri="{FF2B5EF4-FFF2-40B4-BE49-F238E27FC236}">
              <a16:creationId xmlns:a16="http://schemas.microsoft.com/office/drawing/2014/main" xmlns="" id="{00000000-0008-0000-0100-000018010000}"/>
            </a:ext>
          </a:extLst>
        </xdr:cNvPr>
        <xdr:cNvPicPr>
          <a:picLocks noChangeAspect="1"/>
        </xdr:cNvPicPr>
      </xdr:nvPicPr>
      <xdr:blipFill>
        <a:blip xmlns:r="http://schemas.openxmlformats.org/officeDocument/2006/relationships" r:embed="rId273" cstate="print"/>
        <a:stretch>
          <a:fillRect/>
        </a:stretch>
      </xdr:blipFill>
      <xdr:spPr>
        <a:xfrm>
          <a:off x="0" y="0"/>
          <a:ext cx="0" cy="0"/>
        </a:xfrm>
        <a:prstGeom prst="rect">
          <a:avLst/>
        </a:prstGeom>
      </xdr:spPr>
    </xdr:pic>
    <xdr:clientData/>
  </xdr:twoCellAnchor>
  <xdr:twoCellAnchor>
    <xdr:from>
      <xdr:col>0</xdr:col>
      <xdr:colOff>209550</xdr:colOff>
      <xdr:row>346</xdr:row>
      <xdr:rowOff>790575</xdr:rowOff>
    </xdr:from>
    <xdr:to>
      <xdr:col>0</xdr:col>
      <xdr:colOff>2114550</xdr:colOff>
      <xdr:row>346</xdr:row>
      <xdr:rowOff>1924050</xdr:rowOff>
    </xdr:to>
    <xdr:pic>
      <xdr:nvPicPr>
        <xdr:cNvPr id="281" name="3641/1.jpg">
          <a:extLst>
            <a:ext uri="{FF2B5EF4-FFF2-40B4-BE49-F238E27FC236}">
              <a16:creationId xmlns:a16="http://schemas.microsoft.com/office/drawing/2014/main" xmlns="" id="{00000000-0008-0000-0100-000019010000}"/>
            </a:ext>
          </a:extLst>
        </xdr:cNvPr>
        <xdr:cNvPicPr>
          <a:picLocks noChangeAspect="1"/>
        </xdr:cNvPicPr>
      </xdr:nvPicPr>
      <xdr:blipFill>
        <a:blip xmlns:r="http://schemas.openxmlformats.org/officeDocument/2006/relationships" r:embed="rId274" cstate="print"/>
        <a:stretch>
          <a:fillRect/>
        </a:stretch>
      </xdr:blipFill>
      <xdr:spPr>
        <a:xfrm>
          <a:off x="0" y="0"/>
          <a:ext cx="0" cy="0"/>
        </a:xfrm>
        <a:prstGeom prst="rect">
          <a:avLst/>
        </a:prstGeom>
      </xdr:spPr>
    </xdr:pic>
    <xdr:clientData/>
  </xdr:twoCellAnchor>
  <xdr:twoCellAnchor>
    <xdr:from>
      <xdr:col>1</xdr:col>
      <xdr:colOff>209550</xdr:colOff>
      <xdr:row>346</xdr:row>
      <xdr:rowOff>676275</xdr:rowOff>
    </xdr:from>
    <xdr:to>
      <xdr:col>1</xdr:col>
      <xdr:colOff>2114550</xdr:colOff>
      <xdr:row>346</xdr:row>
      <xdr:rowOff>2047875</xdr:rowOff>
    </xdr:to>
    <xdr:pic>
      <xdr:nvPicPr>
        <xdr:cNvPr id="282" name="3642/2.jpg">
          <a:extLst>
            <a:ext uri="{FF2B5EF4-FFF2-40B4-BE49-F238E27FC236}">
              <a16:creationId xmlns:a16="http://schemas.microsoft.com/office/drawing/2014/main" xmlns="" id="{00000000-0008-0000-0100-00001A010000}"/>
            </a:ext>
          </a:extLst>
        </xdr:cNvPr>
        <xdr:cNvPicPr>
          <a:picLocks noChangeAspect="1"/>
        </xdr:cNvPicPr>
      </xdr:nvPicPr>
      <xdr:blipFill>
        <a:blip xmlns:r="http://schemas.openxmlformats.org/officeDocument/2006/relationships" r:embed="rId275" cstate="print"/>
        <a:stretch>
          <a:fillRect/>
        </a:stretch>
      </xdr:blipFill>
      <xdr:spPr>
        <a:xfrm>
          <a:off x="0" y="0"/>
          <a:ext cx="0" cy="0"/>
        </a:xfrm>
        <a:prstGeom prst="rect">
          <a:avLst/>
        </a:prstGeom>
      </xdr:spPr>
    </xdr:pic>
    <xdr:clientData/>
  </xdr:twoCellAnchor>
  <xdr:twoCellAnchor>
    <xdr:from>
      <xdr:col>2</xdr:col>
      <xdr:colOff>285750</xdr:colOff>
      <xdr:row>346</xdr:row>
      <xdr:rowOff>790575</xdr:rowOff>
    </xdr:from>
    <xdr:to>
      <xdr:col>2</xdr:col>
      <xdr:colOff>2038350</xdr:colOff>
      <xdr:row>346</xdr:row>
      <xdr:rowOff>1924050</xdr:rowOff>
    </xdr:to>
    <xdr:pic>
      <xdr:nvPicPr>
        <xdr:cNvPr id="283" name="3643/3.jpg">
          <a:extLst>
            <a:ext uri="{FF2B5EF4-FFF2-40B4-BE49-F238E27FC236}">
              <a16:creationId xmlns:a16="http://schemas.microsoft.com/office/drawing/2014/main" xmlns="" id="{00000000-0008-0000-0100-00001B010000}"/>
            </a:ext>
          </a:extLst>
        </xdr:cNvPr>
        <xdr:cNvPicPr>
          <a:picLocks noChangeAspect="1"/>
        </xdr:cNvPicPr>
      </xdr:nvPicPr>
      <xdr:blipFill>
        <a:blip xmlns:r="http://schemas.openxmlformats.org/officeDocument/2006/relationships" r:embed="rId276" cstate="print"/>
        <a:stretch>
          <a:fillRect/>
        </a:stretch>
      </xdr:blipFill>
      <xdr:spPr>
        <a:xfrm>
          <a:off x="0" y="0"/>
          <a:ext cx="0" cy="0"/>
        </a:xfrm>
        <a:prstGeom prst="rect">
          <a:avLst/>
        </a:prstGeom>
      </xdr:spPr>
    </xdr:pic>
    <xdr:clientData/>
  </xdr:twoCellAnchor>
  <xdr:twoCellAnchor>
    <xdr:from>
      <xdr:col>0</xdr:col>
      <xdr:colOff>209550</xdr:colOff>
      <xdr:row>348</xdr:row>
      <xdr:rowOff>819150</xdr:rowOff>
    </xdr:from>
    <xdr:to>
      <xdr:col>0</xdr:col>
      <xdr:colOff>2114550</xdr:colOff>
      <xdr:row>348</xdr:row>
      <xdr:rowOff>1895475</xdr:rowOff>
    </xdr:to>
    <xdr:pic>
      <xdr:nvPicPr>
        <xdr:cNvPr id="284" name="3661/1.jpg">
          <a:extLst>
            <a:ext uri="{FF2B5EF4-FFF2-40B4-BE49-F238E27FC236}">
              <a16:creationId xmlns:a16="http://schemas.microsoft.com/office/drawing/2014/main" xmlns="" id="{00000000-0008-0000-0100-00001C010000}"/>
            </a:ext>
          </a:extLst>
        </xdr:cNvPr>
        <xdr:cNvPicPr>
          <a:picLocks noChangeAspect="1"/>
        </xdr:cNvPicPr>
      </xdr:nvPicPr>
      <xdr:blipFill>
        <a:blip xmlns:r="http://schemas.openxmlformats.org/officeDocument/2006/relationships" r:embed="rId277" cstate="print"/>
        <a:stretch>
          <a:fillRect/>
        </a:stretch>
      </xdr:blipFill>
      <xdr:spPr>
        <a:xfrm>
          <a:off x="0" y="0"/>
          <a:ext cx="0" cy="0"/>
        </a:xfrm>
        <a:prstGeom prst="rect">
          <a:avLst/>
        </a:prstGeom>
      </xdr:spPr>
    </xdr:pic>
    <xdr:clientData/>
  </xdr:twoCellAnchor>
  <xdr:twoCellAnchor>
    <xdr:from>
      <xdr:col>1</xdr:col>
      <xdr:colOff>209550</xdr:colOff>
      <xdr:row>348</xdr:row>
      <xdr:rowOff>704850</xdr:rowOff>
    </xdr:from>
    <xdr:to>
      <xdr:col>1</xdr:col>
      <xdr:colOff>2114550</xdr:colOff>
      <xdr:row>348</xdr:row>
      <xdr:rowOff>2009775</xdr:rowOff>
    </xdr:to>
    <xdr:pic>
      <xdr:nvPicPr>
        <xdr:cNvPr id="285" name="3662/2.jpg">
          <a:extLst>
            <a:ext uri="{FF2B5EF4-FFF2-40B4-BE49-F238E27FC236}">
              <a16:creationId xmlns:a16="http://schemas.microsoft.com/office/drawing/2014/main" xmlns="" id="{00000000-0008-0000-0100-00001D010000}"/>
            </a:ext>
          </a:extLst>
        </xdr:cNvPr>
        <xdr:cNvPicPr>
          <a:picLocks noChangeAspect="1"/>
        </xdr:cNvPicPr>
      </xdr:nvPicPr>
      <xdr:blipFill>
        <a:blip xmlns:r="http://schemas.openxmlformats.org/officeDocument/2006/relationships" r:embed="rId278" cstate="print"/>
        <a:stretch>
          <a:fillRect/>
        </a:stretch>
      </xdr:blipFill>
      <xdr:spPr>
        <a:xfrm>
          <a:off x="0" y="0"/>
          <a:ext cx="0" cy="0"/>
        </a:xfrm>
        <a:prstGeom prst="rect">
          <a:avLst/>
        </a:prstGeom>
      </xdr:spPr>
    </xdr:pic>
    <xdr:clientData/>
  </xdr:twoCellAnchor>
  <xdr:twoCellAnchor>
    <xdr:from>
      <xdr:col>0</xdr:col>
      <xdr:colOff>209550</xdr:colOff>
      <xdr:row>350</xdr:row>
      <xdr:rowOff>695325</xdr:rowOff>
    </xdr:from>
    <xdr:to>
      <xdr:col>0</xdr:col>
      <xdr:colOff>2114550</xdr:colOff>
      <xdr:row>350</xdr:row>
      <xdr:rowOff>2019300</xdr:rowOff>
    </xdr:to>
    <xdr:pic>
      <xdr:nvPicPr>
        <xdr:cNvPr id="286" name="3681/1.jpg">
          <a:extLst>
            <a:ext uri="{FF2B5EF4-FFF2-40B4-BE49-F238E27FC236}">
              <a16:creationId xmlns:a16="http://schemas.microsoft.com/office/drawing/2014/main" xmlns="" id="{00000000-0008-0000-0100-00001E010000}"/>
            </a:ext>
          </a:extLst>
        </xdr:cNvPr>
        <xdr:cNvPicPr>
          <a:picLocks noChangeAspect="1"/>
        </xdr:cNvPicPr>
      </xdr:nvPicPr>
      <xdr:blipFill>
        <a:blip xmlns:r="http://schemas.openxmlformats.org/officeDocument/2006/relationships" r:embed="rId279" cstate="print"/>
        <a:stretch>
          <a:fillRect/>
        </a:stretch>
      </xdr:blipFill>
      <xdr:spPr>
        <a:xfrm>
          <a:off x="0" y="0"/>
          <a:ext cx="0" cy="0"/>
        </a:xfrm>
        <a:prstGeom prst="rect">
          <a:avLst/>
        </a:prstGeom>
      </xdr:spPr>
    </xdr:pic>
    <xdr:clientData/>
  </xdr:twoCellAnchor>
  <xdr:twoCellAnchor>
    <xdr:from>
      <xdr:col>1</xdr:col>
      <xdr:colOff>209550</xdr:colOff>
      <xdr:row>350</xdr:row>
      <xdr:rowOff>666750</xdr:rowOff>
    </xdr:from>
    <xdr:to>
      <xdr:col>1</xdr:col>
      <xdr:colOff>2114550</xdr:colOff>
      <xdr:row>350</xdr:row>
      <xdr:rowOff>2047875</xdr:rowOff>
    </xdr:to>
    <xdr:pic>
      <xdr:nvPicPr>
        <xdr:cNvPr id="287" name="3682/2.jpg">
          <a:extLst>
            <a:ext uri="{FF2B5EF4-FFF2-40B4-BE49-F238E27FC236}">
              <a16:creationId xmlns:a16="http://schemas.microsoft.com/office/drawing/2014/main" xmlns="" id="{00000000-0008-0000-0100-00001F010000}"/>
            </a:ext>
          </a:extLst>
        </xdr:cNvPr>
        <xdr:cNvPicPr>
          <a:picLocks noChangeAspect="1"/>
        </xdr:cNvPicPr>
      </xdr:nvPicPr>
      <xdr:blipFill>
        <a:blip xmlns:r="http://schemas.openxmlformats.org/officeDocument/2006/relationships" r:embed="rId280" cstate="print"/>
        <a:stretch>
          <a:fillRect/>
        </a:stretch>
      </xdr:blipFill>
      <xdr:spPr>
        <a:xfrm>
          <a:off x="0" y="0"/>
          <a:ext cx="0" cy="0"/>
        </a:xfrm>
        <a:prstGeom prst="rect">
          <a:avLst/>
        </a:prstGeom>
      </xdr:spPr>
    </xdr:pic>
    <xdr:clientData/>
  </xdr:twoCellAnchor>
  <xdr:twoCellAnchor>
    <xdr:from>
      <xdr:col>2</xdr:col>
      <xdr:colOff>209550</xdr:colOff>
      <xdr:row>350</xdr:row>
      <xdr:rowOff>476250</xdr:rowOff>
    </xdr:from>
    <xdr:to>
      <xdr:col>2</xdr:col>
      <xdr:colOff>2114550</xdr:colOff>
      <xdr:row>350</xdr:row>
      <xdr:rowOff>2247900</xdr:rowOff>
    </xdr:to>
    <xdr:pic>
      <xdr:nvPicPr>
        <xdr:cNvPr id="288" name="3683/3.jpg">
          <a:extLst>
            <a:ext uri="{FF2B5EF4-FFF2-40B4-BE49-F238E27FC236}">
              <a16:creationId xmlns:a16="http://schemas.microsoft.com/office/drawing/2014/main" xmlns="" id="{00000000-0008-0000-0100-000020010000}"/>
            </a:ext>
          </a:extLst>
        </xdr:cNvPr>
        <xdr:cNvPicPr>
          <a:picLocks noChangeAspect="1"/>
        </xdr:cNvPicPr>
      </xdr:nvPicPr>
      <xdr:blipFill>
        <a:blip xmlns:r="http://schemas.openxmlformats.org/officeDocument/2006/relationships" r:embed="rId281" cstate="print"/>
        <a:stretch>
          <a:fillRect/>
        </a:stretch>
      </xdr:blipFill>
      <xdr:spPr>
        <a:xfrm>
          <a:off x="0" y="0"/>
          <a:ext cx="0" cy="0"/>
        </a:xfrm>
        <a:prstGeom prst="rect">
          <a:avLst/>
        </a:prstGeom>
      </xdr:spPr>
    </xdr:pic>
    <xdr:clientData/>
  </xdr:twoCellAnchor>
  <xdr:twoCellAnchor>
    <xdr:from>
      <xdr:col>0</xdr:col>
      <xdr:colOff>209550</xdr:colOff>
      <xdr:row>354</xdr:row>
      <xdr:rowOff>685800</xdr:rowOff>
    </xdr:from>
    <xdr:to>
      <xdr:col>0</xdr:col>
      <xdr:colOff>2114550</xdr:colOff>
      <xdr:row>354</xdr:row>
      <xdr:rowOff>2028825</xdr:rowOff>
    </xdr:to>
    <xdr:pic>
      <xdr:nvPicPr>
        <xdr:cNvPr id="289" name="3721/1.jpg">
          <a:extLst>
            <a:ext uri="{FF2B5EF4-FFF2-40B4-BE49-F238E27FC236}">
              <a16:creationId xmlns:a16="http://schemas.microsoft.com/office/drawing/2014/main" xmlns="" id="{00000000-0008-0000-0100-000021010000}"/>
            </a:ext>
          </a:extLst>
        </xdr:cNvPr>
        <xdr:cNvPicPr>
          <a:picLocks noChangeAspect="1"/>
        </xdr:cNvPicPr>
      </xdr:nvPicPr>
      <xdr:blipFill>
        <a:blip xmlns:r="http://schemas.openxmlformats.org/officeDocument/2006/relationships" r:embed="rId282" cstate="print"/>
        <a:stretch>
          <a:fillRect/>
        </a:stretch>
      </xdr:blipFill>
      <xdr:spPr>
        <a:xfrm>
          <a:off x="0" y="0"/>
          <a:ext cx="0" cy="0"/>
        </a:xfrm>
        <a:prstGeom prst="rect">
          <a:avLst/>
        </a:prstGeom>
      </xdr:spPr>
    </xdr:pic>
    <xdr:clientData/>
  </xdr:twoCellAnchor>
  <xdr:twoCellAnchor>
    <xdr:from>
      <xdr:col>0</xdr:col>
      <xdr:colOff>209550</xdr:colOff>
      <xdr:row>356</xdr:row>
      <xdr:rowOff>533400</xdr:rowOff>
    </xdr:from>
    <xdr:to>
      <xdr:col>0</xdr:col>
      <xdr:colOff>2124075</xdr:colOff>
      <xdr:row>356</xdr:row>
      <xdr:rowOff>2190750</xdr:rowOff>
    </xdr:to>
    <xdr:pic>
      <xdr:nvPicPr>
        <xdr:cNvPr id="290" name="3741/1.jpg">
          <a:extLst>
            <a:ext uri="{FF2B5EF4-FFF2-40B4-BE49-F238E27FC236}">
              <a16:creationId xmlns:a16="http://schemas.microsoft.com/office/drawing/2014/main" xmlns="" id="{00000000-0008-0000-0100-000022010000}"/>
            </a:ext>
          </a:extLst>
        </xdr:cNvPr>
        <xdr:cNvPicPr>
          <a:picLocks noChangeAspect="1"/>
        </xdr:cNvPicPr>
      </xdr:nvPicPr>
      <xdr:blipFill>
        <a:blip xmlns:r="http://schemas.openxmlformats.org/officeDocument/2006/relationships" r:embed="rId283" cstate="print"/>
        <a:stretch>
          <a:fillRect/>
        </a:stretch>
      </xdr:blipFill>
      <xdr:spPr>
        <a:xfrm>
          <a:off x="0" y="0"/>
          <a:ext cx="0" cy="0"/>
        </a:xfrm>
        <a:prstGeom prst="rect">
          <a:avLst/>
        </a:prstGeom>
      </xdr:spPr>
    </xdr:pic>
    <xdr:clientData/>
  </xdr:twoCellAnchor>
  <xdr:twoCellAnchor>
    <xdr:from>
      <xdr:col>1</xdr:col>
      <xdr:colOff>209550</xdr:colOff>
      <xdr:row>356</xdr:row>
      <xdr:rowOff>323850</xdr:rowOff>
    </xdr:from>
    <xdr:to>
      <xdr:col>1</xdr:col>
      <xdr:colOff>2114550</xdr:colOff>
      <xdr:row>356</xdr:row>
      <xdr:rowOff>2400300</xdr:rowOff>
    </xdr:to>
    <xdr:pic>
      <xdr:nvPicPr>
        <xdr:cNvPr id="291" name="3742/2.jpg">
          <a:extLst>
            <a:ext uri="{FF2B5EF4-FFF2-40B4-BE49-F238E27FC236}">
              <a16:creationId xmlns:a16="http://schemas.microsoft.com/office/drawing/2014/main" xmlns="" id="{00000000-0008-0000-0100-000023010000}"/>
            </a:ext>
          </a:extLst>
        </xdr:cNvPr>
        <xdr:cNvPicPr>
          <a:picLocks noChangeAspect="1"/>
        </xdr:cNvPicPr>
      </xdr:nvPicPr>
      <xdr:blipFill>
        <a:blip xmlns:r="http://schemas.openxmlformats.org/officeDocument/2006/relationships" r:embed="rId284" cstate="print"/>
        <a:stretch>
          <a:fillRect/>
        </a:stretch>
      </xdr:blipFill>
      <xdr:spPr>
        <a:xfrm>
          <a:off x="0" y="0"/>
          <a:ext cx="0" cy="0"/>
        </a:xfrm>
        <a:prstGeom prst="rect">
          <a:avLst/>
        </a:prstGeom>
      </xdr:spPr>
    </xdr:pic>
    <xdr:clientData/>
  </xdr:twoCellAnchor>
  <xdr:twoCellAnchor>
    <xdr:from>
      <xdr:col>2</xdr:col>
      <xdr:colOff>228600</xdr:colOff>
      <xdr:row>356</xdr:row>
      <xdr:rowOff>600075</xdr:rowOff>
    </xdr:from>
    <xdr:to>
      <xdr:col>2</xdr:col>
      <xdr:colOff>2095500</xdr:colOff>
      <xdr:row>356</xdr:row>
      <xdr:rowOff>2114550</xdr:rowOff>
    </xdr:to>
    <xdr:pic>
      <xdr:nvPicPr>
        <xdr:cNvPr id="292" name="3743/3.jpg">
          <a:extLst>
            <a:ext uri="{FF2B5EF4-FFF2-40B4-BE49-F238E27FC236}">
              <a16:creationId xmlns:a16="http://schemas.microsoft.com/office/drawing/2014/main" xmlns="" id="{00000000-0008-0000-0100-000024010000}"/>
            </a:ext>
          </a:extLst>
        </xdr:cNvPr>
        <xdr:cNvPicPr>
          <a:picLocks noChangeAspect="1"/>
        </xdr:cNvPicPr>
      </xdr:nvPicPr>
      <xdr:blipFill>
        <a:blip xmlns:r="http://schemas.openxmlformats.org/officeDocument/2006/relationships" r:embed="rId285" cstate="print"/>
        <a:stretch>
          <a:fillRect/>
        </a:stretch>
      </xdr:blipFill>
      <xdr:spPr>
        <a:xfrm>
          <a:off x="0" y="0"/>
          <a:ext cx="0" cy="0"/>
        </a:xfrm>
        <a:prstGeom prst="rect">
          <a:avLst/>
        </a:prstGeom>
      </xdr:spPr>
    </xdr:pic>
    <xdr:clientData/>
  </xdr:twoCellAnchor>
  <xdr:twoCellAnchor>
    <xdr:from>
      <xdr:col>0</xdr:col>
      <xdr:colOff>209550</xdr:colOff>
      <xdr:row>358</xdr:row>
      <xdr:rowOff>857250</xdr:rowOff>
    </xdr:from>
    <xdr:to>
      <xdr:col>0</xdr:col>
      <xdr:colOff>2114550</xdr:colOff>
      <xdr:row>358</xdr:row>
      <xdr:rowOff>1866900</xdr:rowOff>
    </xdr:to>
    <xdr:pic>
      <xdr:nvPicPr>
        <xdr:cNvPr id="293" name="3761/1.jpg">
          <a:extLst>
            <a:ext uri="{FF2B5EF4-FFF2-40B4-BE49-F238E27FC236}">
              <a16:creationId xmlns:a16="http://schemas.microsoft.com/office/drawing/2014/main" xmlns="" id="{00000000-0008-0000-0100-000025010000}"/>
            </a:ext>
          </a:extLst>
        </xdr:cNvPr>
        <xdr:cNvPicPr>
          <a:picLocks noChangeAspect="1"/>
        </xdr:cNvPicPr>
      </xdr:nvPicPr>
      <xdr:blipFill>
        <a:blip xmlns:r="http://schemas.openxmlformats.org/officeDocument/2006/relationships" r:embed="rId286" cstate="print"/>
        <a:stretch>
          <a:fillRect/>
        </a:stretch>
      </xdr:blipFill>
      <xdr:spPr>
        <a:xfrm>
          <a:off x="0" y="0"/>
          <a:ext cx="0" cy="0"/>
        </a:xfrm>
        <a:prstGeom prst="rect">
          <a:avLst/>
        </a:prstGeom>
      </xdr:spPr>
    </xdr:pic>
    <xdr:clientData/>
  </xdr:twoCellAnchor>
  <xdr:twoCellAnchor>
    <xdr:from>
      <xdr:col>1</xdr:col>
      <xdr:colOff>209550</xdr:colOff>
      <xdr:row>358</xdr:row>
      <xdr:rowOff>142875</xdr:rowOff>
    </xdr:from>
    <xdr:to>
      <xdr:col>1</xdr:col>
      <xdr:colOff>2114550</xdr:colOff>
      <xdr:row>358</xdr:row>
      <xdr:rowOff>2581275</xdr:rowOff>
    </xdr:to>
    <xdr:pic>
      <xdr:nvPicPr>
        <xdr:cNvPr id="294" name="3762/2.jpg">
          <a:extLst>
            <a:ext uri="{FF2B5EF4-FFF2-40B4-BE49-F238E27FC236}">
              <a16:creationId xmlns:a16="http://schemas.microsoft.com/office/drawing/2014/main" xmlns="" id="{00000000-0008-0000-0100-000026010000}"/>
            </a:ext>
          </a:extLst>
        </xdr:cNvPr>
        <xdr:cNvPicPr>
          <a:picLocks noChangeAspect="1"/>
        </xdr:cNvPicPr>
      </xdr:nvPicPr>
      <xdr:blipFill>
        <a:blip xmlns:r="http://schemas.openxmlformats.org/officeDocument/2006/relationships" r:embed="rId287" cstate="print"/>
        <a:stretch>
          <a:fillRect/>
        </a:stretch>
      </xdr:blipFill>
      <xdr:spPr>
        <a:xfrm>
          <a:off x="0" y="0"/>
          <a:ext cx="0" cy="0"/>
        </a:xfrm>
        <a:prstGeom prst="rect">
          <a:avLst/>
        </a:prstGeom>
      </xdr:spPr>
    </xdr:pic>
    <xdr:clientData/>
  </xdr:twoCellAnchor>
  <xdr:twoCellAnchor>
    <xdr:from>
      <xdr:col>2</xdr:col>
      <xdr:colOff>209550</xdr:colOff>
      <xdr:row>358</xdr:row>
      <xdr:rowOff>771525</xdr:rowOff>
    </xdr:from>
    <xdr:to>
      <xdr:col>2</xdr:col>
      <xdr:colOff>2124075</xdr:colOff>
      <xdr:row>358</xdr:row>
      <xdr:rowOff>1952625</xdr:rowOff>
    </xdr:to>
    <xdr:pic>
      <xdr:nvPicPr>
        <xdr:cNvPr id="295" name="3763/3.jpg">
          <a:extLst>
            <a:ext uri="{FF2B5EF4-FFF2-40B4-BE49-F238E27FC236}">
              <a16:creationId xmlns:a16="http://schemas.microsoft.com/office/drawing/2014/main" xmlns="" id="{00000000-0008-0000-0100-000027010000}"/>
            </a:ext>
          </a:extLst>
        </xdr:cNvPr>
        <xdr:cNvPicPr>
          <a:picLocks noChangeAspect="1"/>
        </xdr:cNvPicPr>
      </xdr:nvPicPr>
      <xdr:blipFill>
        <a:blip xmlns:r="http://schemas.openxmlformats.org/officeDocument/2006/relationships" r:embed="rId288" cstate="print"/>
        <a:stretch>
          <a:fillRect/>
        </a:stretch>
      </xdr:blipFill>
      <xdr:spPr>
        <a:xfrm>
          <a:off x="0" y="0"/>
          <a:ext cx="0" cy="0"/>
        </a:xfrm>
        <a:prstGeom prst="rect">
          <a:avLst/>
        </a:prstGeom>
      </xdr:spPr>
    </xdr:pic>
    <xdr:clientData/>
  </xdr:twoCellAnchor>
  <xdr:twoCellAnchor>
    <xdr:from>
      <xdr:col>0</xdr:col>
      <xdr:colOff>209550</xdr:colOff>
      <xdr:row>360</xdr:row>
      <xdr:rowOff>742950</xdr:rowOff>
    </xdr:from>
    <xdr:to>
      <xdr:col>0</xdr:col>
      <xdr:colOff>2114550</xdr:colOff>
      <xdr:row>360</xdr:row>
      <xdr:rowOff>1971675</xdr:rowOff>
    </xdr:to>
    <xdr:pic>
      <xdr:nvPicPr>
        <xdr:cNvPr id="296" name="3781/1.jpg">
          <a:extLst>
            <a:ext uri="{FF2B5EF4-FFF2-40B4-BE49-F238E27FC236}">
              <a16:creationId xmlns:a16="http://schemas.microsoft.com/office/drawing/2014/main" xmlns="" id="{00000000-0008-0000-0100-000028010000}"/>
            </a:ext>
          </a:extLst>
        </xdr:cNvPr>
        <xdr:cNvPicPr>
          <a:picLocks noChangeAspect="1"/>
        </xdr:cNvPicPr>
      </xdr:nvPicPr>
      <xdr:blipFill>
        <a:blip xmlns:r="http://schemas.openxmlformats.org/officeDocument/2006/relationships" r:embed="rId289" cstate="print"/>
        <a:stretch>
          <a:fillRect/>
        </a:stretch>
      </xdr:blipFill>
      <xdr:spPr>
        <a:xfrm>
          <a:off x="0" y="0"/>
          <a:ext cx="0" cy="0"/>
        </a:xfrm>
        <a:prstGeom prst="rect">
          <a:avLst/>
        </a:prstGeom>
      </xdr:spPr>
    </xdr:pic>
    <xdr:clientData/>
  </xdr:twoCellAnchor>
  <xdr:twoCellAnchor>
    <xdr:from>
      <xdr:col>1</xdr:col>
      <xdr:colOff>209550</xdr:colOff>
      <xdr:row>360</xdr:row>
      <xdr:rowOff>561975</xdr:rowOff>
    </xdr:from>
    <xdr:to>
      <xdr:col>1</xdr:col>
      <xdr:colOff>2114550</xdr:colOff>
      <xdr:row>360</xdr:row>
      <xdr:rowOff>2162175</xdr:rowOff>
    </xdr:to>
    <xdr:pic>
      <xdr:nvPicPr>
        <xdr:cNvPr id="297" name="3782/2.jpg">
          <a:extLst>
            <a:ext uri="{FF2B5EF4-FFF2-40B4-BE49-F238E27FC236}">
              <a16:creationId xmlns:a16="http://schemas.microsoft.com/office/drawing/2014/main" xmlns="" id="{00000000-0008-0000-0100-000029010000}"/>
            </a:ext>
          </a:extLst>
        </xdr:cNvPr>
        <xdr:cNvPicPr>
          <a:picLocks noChangeAspect="1"/>
        </xdr:cNvPicPr>
      </xdr:nvPicPr>
      <xdr:blipFill>
        <a:blip xmlns:r="http://schemas.openxmlformats.org/officeDocument/2006/relationships" r:embed="rId290" cstate="print"/>
        <a:stretch>
          <a:fillRect/>
        </a:stretch>
      </xdr:blipFill>
      <xdr:spPr>
        <a:xfrm>
          <a:off x="0" y="0"/>
          <a:ext cx="0" cy="0"/>
        </a:xfrm>
        <a:prstGeom prst="rect">
          <a:avLst/>
        </a:prstGeom>
      </xdr:spPr>
    </xdr:pic>
    <xdr:clientData/>
  </xdr:twoCellAnchor>
  <xdr:twoCellAnchor>
    <xdr:from>
      <xdr:col>0</xdr:col>
      <xdr:colOff>209550</xdr:colOff>
      <xdr:row>362</xdr:row>
      <xdr:rowOff>771525</xdr:rowOff>
    </xdr:from>
    <xdr:to>
      <xdr:col>0</xdr:col>
      <xdr:colOff>2114550</xdr:colOff>
      <xdr:row>362</xdr:row>
      <xdr:rowOff>1943100</xdr:rowOff>
    </xdr:to>
    <xdr:pic>
      <xdr:nvPicPr>
        <xdr:cNvPr id="298" name="3801/1.jpg">
          <a:extLst>
            <a:ext uri="{FF2B5EF4-FFF2-40B4-BE49-F238E27FC236}">
              <a16:creationId xmlns:a16="http://schemas.microsoft.com/office/drawing/2014/main" xmlns="" id="{00000000-0008-0000-0100-00002A010000}"/>
            </a:ext>
          </a:extLst>
        </xdr:cNvPr>
        <xdr:cNvPicPr>
          <a:picLocks noChangeAspect="1"/>
        </xdr:cNvPicPr>
      </xdr:nvPicPr>
      <xdr:blipFill>
        <a:blip xmlns:r="http://schemas.openxmlformats.org/officeDocument/2006/relationships" r:embed="rId291" cstate="print"/>
        <a:stretch>
          <a:fillRect/>
        </a:stretch>
      </xdr:blipFill>
      <xdr:spPr>
        <a:xfrm>
          <a:off x="0" y="0"/>
          <a:ext cx="0" cy="0"/>
        </a:xfrm>
        <a:prstGeom prst="rect">
          <a:avLst/>
        </a:prstGeom>
      </xdr:spPr>
    </xdr:pic>
    <xdr:clientData/>
  </xdr:twoCellAnchor>
  <xdr:twoCellAnchor>
    <xdr:from>
      <xdr:col>1</xdr:col>
      <xdr:colOff>209550</xdr:colOff>
      <xdr:row>362</xdr:row>
      <xdr:rowOff>419100</xdr:rowOff>
    </xdr:from>
    <xdr:to>
      <xdr:col>1</xdr:col>
      <xdr:colOff>2114550</xdr:colOff>
      <xdr:row>362</xdr:row>
      <xdr:rowOff>2295525</xdr:rowOff>
    </xdr:to>
    <xdr:pic>
      <xdr:nvPicPr>
        <xdr:cNvPr id="299" name="3802/2.jpg">
          <a:extLst>
            <a:ext uri="{FF2B5EF4-FFF2-40B4-BE49-F238E27FC236}">
              <a16:creationId xmlns:a16="http://schemas.microsoft.com/office/drawing/2014/main" xmlns="" id="{00000000-0008-0000-0100-00002B010000}"/>
            </a:ext>
          </a:extLst>
        </xdr:cNvPr>
        <xdr:cNvPicPr>
          <a:picLocks noChangeAspect="1"/>
        </xdr:cNvPicPr>
      </xdr:nvPicPr>
      <xdr:blipFill>
        <a:blip xmlns:r="http://schemas.openxmlformats.org/officeDocument/2006/relationships" r:embed="rId292" cstate="print"/>
        <a:stretch>
          <a:fillRect/>
        </a:stretch>
      </xdr:blipFill>
      <xdr:spPr>
        <a:xfrm>
          <a:off x="0" y="0"/>
          <a:ext cx="0" cy="0"/>
        </a:xfrm>
        <a:prstGeom prst="rect">
          <a:avLst/>
        </a:prstGeom>
      </xdr:spPr>
    </xdr:pic>
    <xdr:clientData/>
  </xdr:twoCellAnchor>
  <xdr:twoCellAnchor>
    <xdr:from>
      <xdr:col>2</xdr:col>
      <xdr:colOff>552450</xdr:colOff>
      <xdr:row>362</xdr:row>
      <xdr:rowOff>228600</xdr:rowOff>
    </xdr:from>
    <xdr:to>
      <xdr:col>2</xdr:col>
      <xdr:colOff>1781175</xdr:colOff>
      <xdr:row>362</xdr:row>
      <xdr:rowOff>2486025</xdr:rowOff>
    </xdr:to>
    <xdr:pic>
      <xdr:nvPicPr>
        <xdr:cNvPr id="300" name="3803/3.jpg">
          <a:extLst>
            <a:ext uri="{FF2B5EF4-FFF2-40B4-BE49-F238E27FC236}">
              <a16:creationId xmlns:a16="http://schemas.microsoft.com/office/drawing/2014/main" xmlns="" id="{00000000-0008-0000-0100-00002C010000}"/>
            </a:ext>
          </a:extLst>
        </xdr:cNvPr>
        <xdr:cNvPicPr>
          <a:picLocks noChangeAspect="1"/>
        </xdr:cNvPicPr>
      </xdr:nvPicPr>
      <xdr:blipFill>
        <a:blip xmlns:r="http://schemas.openxmlformats.org/officeDocument/2006/relationships" r:embed="rId293" cstate="print"/>
        <a:stretch>
          <a:fillRect/>
        </a:stretch>
      </xdr:blipFill>
      <xdr:spPr>
        <a:xfrm>
          <a:off x="0" y="0"/>
          <a:ext cx="0" cy="0"/>
        </a:xfrm>
        <a:prstGeom prst="rect">
          <a:avLst/>
        </a:prstGeom>
      </xdr:spPr>
    </xdr:pic>
    <xdr:clientData/>
  </xdr:twoCellAnchor>
  <xdr:twoCellAnchor>
    <xdr:from>
      <xdr:col>0</xdr:col>
      <xdr:colOff>209550</xdr:colOff>
      <xdr:row>364</xdr:row>
      <xdr:rowOff>771525</xdr:rowOff>
    </xdr:from>
    <xdr:to>
      <xdr:col>0</xdr:col>
      <xdr:colOff>2114550</xdr:colOff>
      <xdr:row>364</xdr:row>
      <xdr:rowOff>1943100</xdr:rowOff>
    </xdr:to>
    <xdr:pic>
      <xdr:nvPicPr>
        <xdr:cNvPr id="301" name="3821/1_OFS.jpg">
          <a:extLst>
            <a:ext uri="{FF2B5EF4-FFF2-40B4-BE49-F238E27FC236}">
              <a16:creationId xmlns:a16="http://schemas.microsoft.com/office/drawing/2014/main" xmlns="" id="{00000000-0008-0000-0100-00002D010000}"/>
            </a:ext>
          </a:extLst>
        </xdr:cNvPr>
        <xdr:cNvPicPr>
          <a:picLocks noChangeAspect="1"/>
        </xdr:cNvPicPr>
      </xdr:nvPicPr>
      <xdr:blipFill>
        <a:blip xmlns:r="http://schemas.openxmlformats.org/officeDocument/2006/relationships" r:embed="rId291" cstate="print"/>
        <a:stretch>
          <a:fillRect/>
        </a:stretch>
      </xdr:blipFill>
      <xdr:spPr>
        <a:xfrm>
          <a:off x="0" y="0"/>
          <a:ext cx="0" cy="0"/>
        </a:xfrm>
        <a:prstGeom prst="rect">
          <a:avLst/>
        </a:prstGeom>
      </xdr:spPr>
    </xdr:pic>
    <xdr:clientData/>
  </xdr:twoCellAnchor>
  <xdr:twoCellAnchor>
    <xdr:from>
      <xdr:col>0</xdr:col>
      <xdr:colOff>581025</xdr:colOff>
      <xdr:row>366</xdr:row>
      <xdr:rowOff>238125</xdr:rowOff>
    </xdr:from>
    <xdr:to>
      <xdr:col>0</xdr:col>
      <xdr:colOff>1752600</xdr:colOff>
      <xdr:row>366</xdr:row>
      <xdr:rowOff>2486025</xdr:rowOff>
    </xdr:to>
    <xdr:pic>
      <xdr:nvPicPr>
        <xdr:cNvPr id="302" name="3841/1.jpg">
          <a:extLst>
            <a:ext uri="{FF2B5EF4-FFF2-40B4-BE49-F238E27FC236}">
              <a16:creationId xmlns:a16="http://schemas.microsoft.com/office/drawing/2014/main" xmlns="" id="{00000000-0008-0000-0100-00002E010000}"/>
            </a:ext>
          </a:extLst>
        </xdr:cNvPr>
        <xdr:cNvPicPr>
          <a:picLocks noChangeAspect="1"/>
        </xdr:cNvPicPr>
      </xdr:nvPicPr>
      <xdr:blipFill>
        <a:blip xmlns:r="http://schemas.openxmlformats.org/officeDocument/2006/relationships" r:embed="rId294" cstate="print"/>
        <a:stretch>
          <a:fillRect/>
        </a:stretch>
      </xdr:blipFill>
      <xdr:spPr>
        <a:xfrm>
          <a:off x="0" y="0"/>
          <a:ext cx="0" cy="0"/>
        </a:xfrm>
        <a:prstGeom prst="rect">
          <a:avLst/>
        </a:prstGeom>
      </xdr:spPr>
    </xdr:pic>
    <xdr:clientData/>
  </xdr:twoCellAnchor>
  <xdr:twoCellAnchor>
    <xdr:from>
      <xdr:col>1</xdr:col>
      <xdr:colOff>542925</xdr:colOff>
      <xdr:row>366</xdr:row>
      <xdr:rowOff>266700</xdr:rowOff>
    </xdr:from>
    <xdr:to>
      <xdr:col>1</xdr:col>
      <xdr:colOff>1790700</xdr:colOff>
      <xdr:row>366</xdr:row>
      <xdr:rowOff>2457450</xdr:rowOff>
    </xdr:to>
    <xdr:pic>
      <xdr:nvPicPr>
        <xdr:cNvPr id="303" name="3842/2.jpg">
          <a:extLst>
            <a:ext uri="{FF2B5EF4-FFF2-40B4-BE49-F238E27FC236}">
              <a16:creationId xmlns:a16="http://schemas.microsoft.com/office/drawing/2014/main" xmlns="" id="{00000000-0008-0000-0100-00002F010000}"/>
            </a:ext>
          </a:extLst>
        </xdr:cNvPr>
        <xdr:cNvPicPr>
          <a:picLocks noChangeAspect="1"/>
        </xdr:cNvPicPr>
      </xdr:nvPicPr>
      <xdr:blipFill>
        <a:blip xmlns:r="http://schemas.openxmlformats.org/officeDocument/2006/relationships" r:embed="rId295" cstate="print"/>
        <a:stretch>
          <a:fillRect/>
        </a:stretch>
      </xdr:blipFill>
      <xdr:spPr>
        <a:xfrm>
          <a:off x="0" y="0"/>
          <a:ext cx="0" cy="0"/>
        </a:xfrm>
        <a:prstGeom prst="rect">
          <a:avLst/>
        </a:prstGeom>
      </xdr:spPr>
    </xdr:pic>
    <xdr:clientData/>
  </xdr:twoCellAnchor>
  <xdr:twoCellAnchor>
    <xdr:from>
      <xdr:col>2</xdr:col>
      <xdr:colOff>409575</xdr:colOff>
      <xdr:row>366</xdr:row>
      <xdr:rowOff>323850</xdr:rowOff>
    </xdr:from>
    <xdr:to>
      <xdr:col>2</xdr:col>
      <xdr:colOff>1924050</xdr:colOff>
      <xdr:row>366</xdr:row>
      <xdr:rowOff>2390775</xdr:rowOff>
    </xdr:to>
    <xdr:pic>
      <xdr:nvPicPr>
        <xdr:cNvPr id="304" name="3843/3.jpg">
          <a:extLst>
            <a:ext uri="{FF2B5EF4-FFF2-40B4-BE49-F238E27FC236}">
              <a16:creationId xmlns:a16="http://schemas.microsoft.com/office/drawing/2014/main" xmlns="" id="{00000000-0008-0000-0100-000030010000}"/>
            </a:ext>
          </a:extLst>
        </xdr:cNvPr>
        <xdr:cNvPicPr>
          <a:picLocks noChangeAspect="1"/>
        </xdr:cNvPicPr>
      </xdr:nvPicPr>
      <xdr:blipFill>
        <a:blip xmlns:r="http://schemas.openxmlformats.org/officeDocument/2006/relationships" r:embed="rId296" cstate="print"/>
        <a:stretch>
          <a:fillRect/>
        </a:stretch>
      </xdr:blipFill>
      <xdr:spPr>
        <a:xfrm>
          <a:off x="0" y="0"/>
          <a:ext cx="0" cy="0"/>
        </a:xfrm>
        <a:prstGeom prst="rect">
          <a:avLst/>
        </a:prstGeom>
      </xdr:spPr>
    </xdr:pic>
    <xdr:clientData/>
  </xdr:twoCellAnchor>
  <xdr:twoCellAnchor>
    <xdr:from>
      <xdr:col>0</xdr:col>
      <xdr:colOff>514350</xdr:colOff>
      <xdr:row>368</xdr:row>
      <xdr:rowOff>276225</xdr:rowOff>
    </xdr:from>
    <xdr:to>
      <xdr:col>0</xdr:col>
      <xdr:colOff>1819275</xdr:colOff>
      <xdr:row>368</xdr:row>
      <xdr:rowOff>2438400</xdr:rowOff>
    </xdr:to>
    <xdr:pic>
      <xdr:nvPicPr>
        <xdr:cNvPr id="305" name="3861/1.jpg">
          <a:extLst>
            <a:ext uri="{FF2B5EF4-FFF2-40B4-BE49-F238E27FC236}">
              <a16:creationId xmlns:a16="http://schemas.microsoft.com/office/drawing/2014/main" xmlns="" id="{00000000-0008-0000-0100-000031010000}"/>
            </a:ext>
          </a:extLst>
        </xdr:cNvPr>
        <xdr:cNvPicPr>
          <a:picLocks noChangeAspect="1"/>
        </xdr:cNvPicPr>
      </xdr:nvPicPr>
      <xdr:blipFill>
        <a:blip xmlns:r="http://schemas.openxmlformats.org/officeDocument/2006/relationships" r:embed="rId297" cstate="print"/>
        <a:stretch>
          <a:fillRect/>
        </a:stretch>
      </xdr:blipFill>
      <xdr:spPr>
        <a:xfrm>
          <a:off x="0" y="0"/>
          <a:ext cx="0" cy="0"/>
        </a:xfrm>
        <a:prstGeom prst="rect">
          <a:avLst/>
        </a:prstGeom>
      </xdr:spPr>
    </xdr:pic>
    <xdr:clientData/>
  </xdr:twoCellAnchor>
  <xdr:twoCellAnchor>
    <xdr:from>
      <xdr:col>0</xdr:col>
      <xdr:colOff>571500</xdr:colOff>
      <xdr:row>370</xdr:row>
      <xdr:rowOff>295275</xdr:rowOff>
    </xdr:from>
    <xdr:to>
      <xdr:col>0</xdr:col>
      <xdr:colOff>1762125</xdr:colOff>
      <xdr:row>370</xdr:row>
      <xdr:rowOff>2419350</xdr:rowOff>
    </xdr:to>
    <xdr:pic>
      <xdr:nvPicPr>
        <xdr:cNvPr id="306" name="3881/1.jpg">
          <a:extLst>
            <a:ext uri="{FF2B5EF4-FFF2-40B4-BE49-F238E27FC236}">
              <a16:creationId xmlns:a16="http://schemas.microsoft.com/office/drawing/2014/main" xmlns="" id="{00000000-0008-0000-0100-000032010000}"/>
            </a:ext>
          </a:extLst>
        </xdr:cNvPr>
        <xdr:cNvPicPr>
          <a:picLocks noChangeAspect="1"/>
        </xdr:cNvPicPr>
      </xdr:nvPicPr>
      <xdr:blipFill>
        <a:blip xmlns:r="http://schemas.openxmlformats.org/officeDocument/2006/relationships" r:embed="rId298" cstate="print"/>
        <a:stretch>
          <a:fillRect/>
        </a:stretch>
      </xdr:blipFill>
      <xdr:spPr>
        <a:xfrm>
          <a:off x="0" y="0"/>
          <a:ext cx="0" cy="0"/>
        </a:xfrm>
        <a:prstGeom prst="rect">
          <a:avLst/>
        </a:prstGeom>
      </xdr:spPr>
    </xdr:pic>
    <xdr:clientData/>
  </xdr:twoCellAnchor>
  <xdr:twoCellAnchor>
    <xdr:from>
      <xdr:col>1</xdr:col>
      <xdr:colOff>514350</xdr:colOff>
      <xdr:row>370</xdr:row>
      <xdr:rowOff>142875</xdr:rowOff>
    </xdr:from>
    <xdr:to>
      <xdr:col>1</xdr:col>
      <xdr:colOff>1819275</xdr:colOff>
      <xdr:row>370</xdr:row>
      <xdr:rowOff>2581275</xdr:rowOff>
    </xdr:to>
    <xdr:pic>
      <xdr:nvPicPr>
        <xdr:cNvPr id="307" name="3882/2.jpg">
          <a:extLst>
            <a:ext uri="{FF2B5EF4-FFF2-40B4-BE49-F238E27FC236}">
              <a16:creationId xmlns:a16="http://schemas.microsoft.com/office/drawing/2014/main" xmlns="" id="{00000000-0008-0000-0100-000033010000}"/>
            </a:ext>
          </a:extLst>
        </xdr:cNvPr>
        <xdr:cNvPicPr>
          <a:picLocks noChangeAspect="1"/>
        </xdr:cNvPicPr>
      </xdr:nvPicPr>
      <xdr:blipFill>
        <a:blip xmlns:r="http://schemas.openxmlformats.org/officeDocument/2006/relationships" r:embed="rId299" cstate="print"/>
        <a:stretch>
          <a:fillRect/>
        </a:stretch>
      </xdr:blipFill>
      <xdr:spPr>
        <a:xfrm>
          <a:off x="0" y="0"/>
          <a:ext cx="0" cy="0"/>
        </a:xfrm>
        <a:prstGeom prst="rect">
          <a:avLst/>
        </a:prstGeom>
      </xdr:spPr>
    </xdr:pic>
    <xdr:clientData/>
  </xdr:twoCellAnchor>
  <xdr:twoCellAnchor>
    <xdr:from>
      <xdr:col>2</xdr:col>
      <xdr:colOff>695325</xdr:colOff>
      <xdr:row>370</xdr:row>
      <xdr:rowOff>314325</xdr:rowOff>
    </xdr:from>
    <xdr:to>
      <xdr:col>2</xdr:col>
      <xdr:colOff>1638300</xdr:colOff>
      <xdr:row>370</xdr:row>
      <xdr:rowOff>2400300</xdr:rowOff>
    </xdr:to>
    <xdr:pic>
      <xdr:nvPicPr>
        <xdr:cNvPr id="308" name="3883/3.jpg">
          <a:extLst>
            <a:ext uri="{FF2B5EF4-FFF2-40B4-BE49-F238E27FC236}">
              <a16:creationId xmlns:a16="http://schemas.microsoft.com/office/drawing/2014/main" xmlns="" id="{00000000-0008-0000-0100-000034010000}"/>
            </a:ext>
          </a:extLst>
        </xdr:cNvPr>
        <xdr:cNvPicPr>
          <a:picLocks noChangeAspect="1"/>
        </xdr:cNvPicPr>
      </xdr:nvPicPr>
      <xdr:blipFill>
        <a:blip xmlns:r="http://schemas.openxmlformats.org/officeDocument/2006/relationships" r:embed="rId300" cstate="print"/>
        <a:stretch>
          <a:fillRect/>
        </a:stretch>
      </xdr:blipFill>
      <xdr:spPr>
        <a:xfrm>
          <a:off x="0" y="0"/>
          <a:ext cx="0" cy="0"/>
        </a:xfrm>
        <a:prstGeom prst="rect">
          <a:avLst/>
        </a:prstGeom>
      </xdr:spPr>
    </xdr:pic>
    <xdr:clientData/>
  </xdr:twoCellAnchor>
  <xdr:twoCellAnchor>
    <xdr:from>
      <xdr:col>0</xdr:col>
      <xdr:colOff>209550</xdr:colOff>
      <xdr:row>372</xdr:row>
      <xdr:rowOff>381000</xdr:rowOff>
    </xdr:from>
    <xdr:to>
      <xdr:col>0</xdr:col>
      <xdr:colOff>2114550</xdr:colOff>
      <xdr:row>372</xdr:row>
      <xdr:rowOff>2343150</xdr:rowOff>
    </xdr:to>
    <xdr:pic>
      <xdr:nvPicPr>
        <xdr:cNvPr id="309" name="3901/1.jpg">
          <a:extLst>
            <a:ext uri="{FF2B5EF4-FFF2-40B4-BE49-F238E27FC236}">
              <a16:creationId xmlns:a16="http://schemas.microsoft.com/office/drawing/2014/main" xmlns="" id="{00000000-0008-0000-0100-000035010000}"/>
            </a:ext>
          </a:extLst>
        </xdr:cNvPr>
        <xdr:cNvPicPr>
          <a:picLocks noChangeAspect="1"/>
        </xdr:cNvPicPr>
      </xdr:nvPicPr>
      <xdr:blipFill>
        <a:blip xmlns:r="http://schemas.openxmlformats.org/officeDocument/2006/relationships" r:embed="rId301" cstate="print"/>
        <a:stretch>
          <a:fillRect/>
        </a:stretch>
      </xdr:blipFill>
      <xdr:spPr>
        <a:xfrm>
          <a:off x="0" y="0"/>
          <a:ext cx="0" cy="0"/>
        </a:xfrm>
        <a:prstGeom prst="rect">
          <a:avLst/>
        </a:prstGeom>
      </xdr:spPr>
    </xdr:pic>
    <xdr:clientData/>
  </xdr:twoCellAnchor>
  <xdr:twoCellAnchor>
    <xdr:from>
      <xdr:col>0</xdr:col>
      <xdr:colOff>542925</xdr:colOff>
      <xdr:row>374</xdr:row>
      <xdr:rowOff>304800</xdr:rowOff>
    </xdr:from>
    <xdr:to>
      <xdr:col>0</xdr:col>
      <xdr:colOff>1781175</xdr:colOff>
      <xdr:row>374</xdr:row>
      <xdr:rowOff>2409825</xdr:rowOff>
    </xdr:to>
    <xdr:pic>
      <xdr:nvPicPr>
        <xdr:cNvPr id="310" name="3921/1.jpg">
          <a:extLst>
            <a:ext uri="{FF2B5EF4-FFF2-40B4-BE49-F238E27FC236}">
              <a16:creationId xmlns:a16="http://schemas.microsoft.com/office/drawing/2014/main" xmlns="" id="{00000000-0008-0000-0100-000036010000}"/>
            </a:ext>
          </a:extLst>
        </xdr:cNvPr>
        <xdr:cNvPicPr>
          <a:picLocks noChangeAspect="1"/>
        </xdr:cNvPicPr>
      </xdr:nvPicPr>
      <xdr:blipFill>
        <a:blip xmlns:r="http://schemas.openxmlformats.org/officeDocument/2006/relationships" r:embed="rId302" cstate="print"/>
        <a:stretch>
          <a:fillRect/>
        </a:stretch>
      </xdr:blipFill>
      <xdr:spPr>
        <a:xfrm>
          <a:off x="0" y="0"/>
          <a:ext cx="0" cy="0"/>
        </a:xfrm>
        <a:prstGeom prst="rect">
          <a:avLst/>
        </a:prstGeom>
      </xdr:spPr>
    </xdr:pic>
    <xdr:clientData/>
  </xdr:twoCellAnchor>
  <xdr:twoCellAnchor>
    <xdr:from>
      <xdr:col>1</xdr:col>
      <xdr:colOff>409575</xdr:colOff>
      <xdr:row>374</xdr:row>
      <xdr:rowOff>142875</xdr:rowOff>
    </xdr:from>
    <xdr:to>
      <xdr:col>1</xdr:col>
      <xdr:colOff>1924050</xdr:colOff>
      <xdr:row>374</xdr:row>
      <xdr:rowOff>2581275</xdr:rowOff>
    </xdr:to>
    <xdr:pic>
      <xdr:nvPicPr>
        <xdr:cNvPr id="311" name="3922/2.jpg">
          <a:extLst>
            <a:ext uri="{FF2B5EF4-FFF2-40B4-BE49-F238E27FC236}">
              <a16:creationId xmlns:a16="http://schemas.microsoft.com/office/drawing/2014/main" xmlns="" id="{00000000-0008-0000-0100-000037010000}"/>
            </a:ext>
          </a:extLst>
        </xdr:cNvPr>
        <xdr:cNvPicPr>
          <a:picLocks noChangeAspect="1"/>
        </xdr:cNvPicPr>
      </xdr:nvPicPr>
      <xdr:blipFill>
        <a:blip xmlns:r="http://schemas.openxmlformats.org/officeDocument/2006/relationships" r:embed="rId303" cstate="print"/>
        <a:stretch>
          <a:fillRect/>
        </a:stretch>
      </xdr:blipFill>
      <xdr:spPr>
        <a:xfrm>
          <a:off x="0" y="0"/>
          <a:ext cx="0" cy="0"/>
        </a:xfrm>
        <a:prstGeom prst="rect">
          <a:avLst/>
        </a:prstGeom>
      </xdr:spPr>
    </xdr:pic>
    <xdr:clientData/>
  </xdr:twoCellAnchor>
  <xdr:twoCellAnchor>
    <xdr:from>
      <xdr:col>0</xdr:col>
      <xdr:colOff>466725</xdr:colOff>
      <xdr:row>376</xdr:row>
      <xdr:rowOff>152400</xdr:rowOff>
    </xdr:from>
    <xdr:to>
      <xdr:col>0</xdr:col>
      <xdr:colOff>1866900</xdr:colOff>
      <xdr:row>376</xdr:row>
      <xdr:rowOff>2562225</xdr:rowOff>
    </xdr:to>
    <xdr:pic>
      <xdr:nvPicPr>
        <xdr:cNvPr id="312" name="3941/1.jpg">
          <a:extLst>
            <a:ext uri="{FF2B5EF4-FFF2-40B4-BE49-F238E27FC236}">
              <a16:creationId xmlns:a16="http://schemas.microsoft.com/office/drawing/2014/main" xmlns="" id="{00000000-0008-0000-0100-000038010000}"/>
            </a:ext>
          </a:extLst>
        </xdr:cNvPr>
        <xdr:cNvPicPr>
          <a:picLocks noChangeAspect="1"/>
        </xdr:cNvPicPr>
      </xdr:nvPicPr>
      <xdr:blipFill>
        <a:blip xmlns:r="http://schemas.openxmlformats.org/officeDocument/2006/relationships" r:embed="rId304" cstate="print"/>
        <a:stretch>
          <a:fillRect/>
        </a:stretch>
      </xdr:blipFill>
      <xdr:spPr>
        <a:xfrm>
          <a:off x="0" y="0"/>
          <a:ext cx="0" cy="0"/>
        </a:xfrm>
        <a:prstGeom prst="rect">
          <a:avLst/>
        </a:prstGeom>
      </xdr:spPr>
    </xdr:pic>
    <xdr:clientData/>
  </xdr:twoCellAnchor>
  <xdr:twoCellAnchor>
    <xdr:from>
      <xdr:col>1</xdr:col>
      <xdr:colOff>371475</xdr:colOff>
      <xdr:row>376</xdr:row>
      <xdr:rowOff>323850</xdr:rowOff>
    </xdr:from>
    <xdr:to>
      <xdr:col>1</xdr:col>
      <xdr:colOff>1962150</xdr:colOff>
      <xdr:row>376</xdr:row>
      <xdr:rowOff>2400300</xdr:rowOff>
    </xdr:to>
    <xdr:pic>
      <xdr:nvPicPr>
        <xdr:cNvPr id="313" name="3942/2.jpg">
          <a:extLst>
            <a:ext uri="{FF2B5EF4-FFF2-40B4-BE49-F238E27FC236}">
              <a16:creationId xmlns:a16="http://schemas.microsoft.com/office/drawing/2014/main" xmlns="" id="{00000000-0008-0000-0100-000039010000}"/>
            </a:ext>
          </a:extLst>
        </xdr:cNvPr>
        <xdr:cNvPicPr>
          <a:picLocks noChangeAspect="1"/>
        </xdr:cNvPicPr>
      </xdr:nvPicPr>
      <xdr:blipFill>
        <a:blip xmlns:r="http://schemas.openxmlformats.org/officeDocument/2006/relationships" r:embed="rId305" cstate="print"/>
        <a:stretch>
          <a:fillRect/>
        </a:stretch>
      </xdr:blipFill>
      <xdr:spPr>
        <a:xfrm>
          <a:off x="0" y="0"/>
          <a:ext cx="0" cy="0"/>
        </a:xfrm>
        <a:prstGeom prst="rect">
          <a:avLst/>
        </a:prstGeom>
      </xdr:spPr>
    </xdr:pic>
    <xdr:clientData/>
  </xdr:twoCellAnchor>
  <xdr:twoCellAnchor>
    <xdr:from>
      <xdr:col>2</xdr:col>
      <xdr:colOff>533400</xdr:colOff>
      <xdr:row>376</xdr:row>
      <xdr:rowOff>190500</xdr:rowOff>
    </xdr:from>
    <xdr:to>
      <xdr:col>2</xdr:col>
      <xdr:colOff>1790700</xdr:colOff>
      <xdr:row>376</xdr:row>
      <xdr:rowOff>2524125</xdr:rowOff>
    </xdr:to>
    <xdr:pic>
      <xdr:nvPicPr>
        <xdr:cNvPr id="314" name="3943/3.jpg">
          <a:extLst>
            <a:ext uri="{FF2B5EF4-FFF2-40B4-BE49-F238E27FC236}">
              <a16:creationId xmlns:a16="http://schemas.microsoft.com/office/drawing/2014/main" xmlns="" id="{00000000-0008-0000-0100-00003A010000}"/>
            </a:ext>
          </a:extLst>
        </xdr:cNvPr>
        <xdr:cNvPicPr>
          <a:picLocks noChangeAspect="1"/>
        </xdr:cNvPicPr>
      </xdr:nvPicPr>
      <xdr:blipFill>
        <a:blip xmlns:r="http://schemas.openxmlformats.org/officeDocument/2006/relationships" r:embed="rId306" cstate="print"/>
        <a:stretch>
          <a:fillRect/>
        </a:stretch>
      </xdr:blipFill>
      <xdr:spPr>
        <a:xfrm>
          <a:off x="0" y="0"/>
          <a:ext cx="0" cy="0"/>
        </a:xfrm>
        <a:prstGeom prst="rect">
          <a:avLst/>
        </a:prstGeom>
      </xdr:spPr>
    </xdr:pic>
    <xdr:clientData/>
  </xdr:twoCellAnchor>
  <xdr:twoCellAnchor>
    <xdr:from>
      <xdr:col>0</xdr:col>
      <xdr:colOff>209550</xdr:colOff>
      <xdr:row>378</xdr:row>
      <xdr:rowOff>314325</xdr:rowOff>
    </xdr:from>
    <xdr:to>
      <xdr:col>0</xdr:col>
      <xdr:colOff>2114550</xdr:colOff>
      <xdr:row>378</xdr:row>
      <xdr:rowOff>2409825</xdr:rowOff>
    </xdr:to>
    <xdr:pic>
      <xdr:nvPicPr>
        <xdr:cNvPr id="315" name="3961/1.jpg">
          <a:extLst>
            <a:ext uri="{FF2B5EF4-FFF2-40B4-BE49-F238E27FC236}">
              <a16:creationId xmlns:a16="http://schemas.microsoft.com/office/drawing/2014/main" xmlns="" id="{00000000-0008-0000-0100-00003B010000}"/>
            </a:ext>
          </a:extLst>
        </xdr:cNvPr>
        <xdr:cNvPicPr>
          <a:picLocks noChangeAspect="1"/>
        </xdr:cNvPicPr>
      </xdr:nvPicPr>
      <xdr:blipFill>
        <a:blip xmlns:r="http://schemas.openxmlformats.org/officeDocument/2006/relationships" r:embed="rId307" cstate="print"/>
        <a:stretch>
          <a:fillRect/>
        </a:stretch>
      </xdr:blipFill>
      <xdr:spPr>
        <a:xfrm>
          <a:off x="0" y="0"/>
          <a:ext cx="0" cy="0"/>
        </a:xfrm>
        <a:prstGeom prst="rect">
          <a:avLst/>
        </a:prstGeom>
      </xdr:spPr>
    </xdr:pic>
    <xdr:clientData/>
  </xdr:twoCellAnchor>
  <xdr:twoCellAnchor>
    <xdr:from>
      <xdr:col>1</xdr:col>
      <xdr:colOff>257175</xdr:colOff>
      <xdr:row>378</xdr:row>
      <xdr:rowOff>142875</xdr:rowOff>
    </xdr:from>
    <xdr:to>
      <xdr:col>1</xdr:col>
      <xdr:colOff>2066925</xdr:colOff>
      <xdr:row>378</xdr:row>
      <xdr:rowOff>2581275</xdr:rowOff>
    </xdr:to>
    <xdr:pic>
      <xdr:nvPicPr>
        <xdr:cNvPr id="316" name="3962/2.jpg">
          <a:extLst>
            <a:ext uri="{FF2B5EF4-FFF2-40B4-BE49-F238E27FC236}">
              <a16:creationId xmlns:a16="http://schemas.microsoft.com/office/drawing/2014/main" xmlns="" id="{00000000-0008-0000-0100-00003C010000}"/>
            </a:ext>
          </a:extLst>
        </xdr:cNvPr>
        <xdr:cNvPicPr>
          <a:picLocks noChangeAspect="1"/>
        </xdr:cNvPicPr>
      </xdr:nvPicPr>
      <xdr:blipFill>
        <a:blip xmlns:r="http://schemas.openxmlformats.org/officeDocument/2006/relationships" r:embed="rId308" cstate="print"/>
        <a:stretch>
          <a:fillRect/>
        </a:stretch>
      </xdr:blipFill>
      <xdr:spPr>
        <a:xfrm>
          <a:off x="0" y="0"/>
          <a:ext cx="0" cy="0"/>
        </a:xfrm>
        <a:prstGeom prst="rect">
          <a:avLst/>
        </a:prstGeom>
      </xdr:spPr>
    </xdr:pic>
    <xdr:clientData/>
  </xdr:twoCellAnchor>
  <xdr:twoCellAnchor>
    <xdr:from>
      <xdr:col>0</xdr:col>
      <xdr:colOff>209550</xdr:colOff>
      <xdr:row>380</xdr:row>
      <xdr:rowOff>238125</xdr:rowOff>
    </xdr:from>
    <xdr:to>
      <xdr:col>0</xdr:col>
      <xdr:colOff>2114550</xdr:colOff>
      <xdr:row>380</xdr:row>
      <xdr:rowOff>2476500</xdr:rowOff>
    </xdr:to>
    <xdr:pic>
      <xdr:nvPicPr>
        <xdr:cNvPr id="317" name="3981/1.jpg">
          <a:extLst>
            <a:ext uri="{FF2B5EF4-FFF2-40B4-BE49-F238E27FC236}">
              <a16:creationId xmlns:a16="http://schemas.microsoft.com/office/drawing/2014/main" xmlns="" id="{00000000-0008-0000-0100-00003D010000}"/>
            </a:ext>
          </a:extLst>
        </xdr:cNvPr>
        <xdr:cNvPicPr>
          <a:picLocks noChangeAspect="1"/>
        </xdr:cNvPicPr>
      </xdr:nvPicPr>
      <xdr:blipFill>
        <a:blip xmlns:r="http://schemas.openxmlformats.org/officeDocument/2006/relationships" r:embed="rId309" cstate="print"/>
        <a:stretch>
          <a:fillRect/>
        </a:stretch>
      </xdr:blipFill>
      <xdr:spPr>
        <a:xfrm>
          <a:off x="0" y="0"/>
          <a:ext cx="0" cy="0"/>
        </a:xfrm>
        <a:prstGeom prst="rect">
          <a:avLst/>
        </a:prstGeom>
      </xdr:spPr>
    </xdr:pic>
    <xdr:clientData/>
  </xdr:twoCellAnchor>
  <xdr:twoCellAnchor>
    <xdr:from>
      <xdr:col>1</xdr:col>
      <xdr:colOff>209550</xdr:colOff>
      <xdr:row>380</xdr:row>
      <xdr:rowOff>190500</xdr:rowOff>
    </xdr:from>
    <xdr:to>
      <xdr:col>1</xdr:col>
      <xdr:colOff>2114550</xdr:colOff>
      <xdr:row>380</xdr:row>
      <xdr:rowOff>2524125</xdr:rowOff>
    </xdr:to>
    <xdr:pic>
      <xdr:nvPicPr>
        <xdr:cNvPr id="318" name="3982/2.jpg">
          <a:extLst>
            <a:ext uri="{FF2B5EF4-FFF2-40B4-BE49-F238E27FC236}">
              <a16:creationId xmlns:a16="http://schemas.microsoft.com/office/drawing/2014/main" xmlns="" id="{00000000-0008-0000-0100-00003E010000}"/>
            </a:ext>
          </a:extLst>
        </xdr:cNvPr>
        <xdr:cNvPicPr>
          <a:picLocks noChangeAspect="1"/>
        </xdr:cNvPicPr>
      </xdr:nvPicPr>
      <xdr:blipFill>
        <a:blip xmlns:r="http://schemas.openxmlformats.org/officeDocument/2006/relationships" r:embed="rId310" cstate="print"/>
        <a:stretch>
          <a:fillRect/>
        </a:stretch>
      </xdr:blipFill>
      <xdr:spPr>
        <a:xfrm>
          <a:off x="0" y="0"/>
          <a:ext cx="0" cy="0"/>
        </a:xfrm>
        <a:prstGeom prst="rect">
          <a:avLst/>
        </a:prstGeom>
      </xdr:spPr>
    </xdr:pic>
    <xdr:clientData/>
  </xdr:twoCellAnchor>
  <xdr:twoCellAnchor>
    <xdr:from>
      <xdr:col>0</xdr:col>
      <xdr:colOff>228600</xdr:colOff>
      <xdr:row>382</xdr:row>
      <xdr:rowOff>276225</xdr:rowOff>
    </xdr:from>
    <xdr:to>
      <xdr:col>0</xdr:col>
      <xdr:colOff>2095500</xdr:colOff>
      <xdr:row>382</xdr:row>
      <xdr:rowOff>2447925</xdr:rowOff>
    </xdr:to>
    <xdr:pic>
      <xdr:nvPicPr>
        <xdr:cNvPr id="319" name="4001/1.jpg">
          <a:extLst>
            <a:ext uri="{FF2B5EF4-FFF2-40B4-BE49-F238E27FC236}">
              <a16:creationId xmlns:a16="http://schemas.microsoft.com/office/drawing/2014/main" xmlns="" id="{00000000-0008-0000-0100-00003F010000}"/>
            </a:ext>
          </a:extLst>
        </xdr:cNvPr>
        <xdr:cNvPicPr>
          <a:picLocks noChangeAspect="1"/>
        </xdr:cNvPicPr>
      </xdr:nvPicPr>
      <xdr:blipFill>
        <a:blip xmlns:r="http://schemas.openxmlformats.org/officeDocument/2006/relationships" r:embed="rId311" cstate="print"/>
        <a:stretch>
          <a:fillRect/>
        </a:stretch>
      </xdr:blipFill>
      <xdr:spPr>
        <a:xfrm>
          <a:off x="0" y="0"/>
          <a:ext cx="0" cy="0"/>
        </a:xfrm>
        <a:prstGeom prst="rect">
          <a:avLst/>
        </a:prstGeom>
      </xdr:spPr>
    </xdr:pic>
    <xdr:clientData/>
  </xdr:twoCellAnchor>
  <xdr:twoCellAnchor>
    <xdr:from>
      <xdr:col>1</xdr:col>
      <xdr:colOff>238125</xdr:colOff>
      <xdr:row>382</xdr:row>
      <xdr:rowOff>285750</xdr:rowOff>
    </xdr:from>
    <xdr:to>
      <xdr:col>1</xdr:col>
      <xdr:colOff>2095500</xdr:colOff>
      <xdr:row>382</xdr:row>
      <xdr:rowOff>2438400</xdr:rowOff>
    </xdr:to>
    <xdr:pic>
      <xdr:nvPicPr>
        <xdr:cNvPr id="320" name="4002/2.jpg">
          <a:extLst>
            <a:ext uri="{FF2B5EF4-FFF2-40B4-BE49-F238E27FC236}">
              <a16:creationId xmlns:a16="http://schemas.microsoft.com/office/drawing/2014/main" xmlns="" id="{00000000-0008-0000-0100-000040010000}"/>
            </a:ext>
          </a:extLst>
        </xdr:cNvPr>
        <xdr:cNvPicPr>
          <a:picLocks noChangeAspect="1"/>
        </xdr:cNvPicPr>
      </xdr:nvPicPr>
      <xdr:blipFill>
        <a:blip xmlns:r="http://schemas.openxmlformats.org/officeDocument/2006/relationships" r:embed="rId312" cstate="print"/>
        <a:stretch>
          <a:fillRect/>
        </a:stretch>
      </xdr:blipFill>
      <xdr:spPr>
        <a:xfrm>
          <a:off x="0" y="0"/>
          <a:ext cx="0" cy="0"/>
        </a:xfrm>
        <a:prstGeom prst="rect">
          <a:avLst/>
        </a:prstGeom>
      </xdr:spPr>
    </xdr:pic>
    <xdr:clientData/>
  </xdr:twoCellAnchor>
  <xdr:twoCellAnchor>
    <xdr:from>
      <xdr:col>0</xdr:col>
      <xdr:colOff>428625</xdr:colOff>
      <xdr:row>384</xdr:row>
      <xdr:rowOff>142875</xdr:rowOff>
    </xdr:from>
    <xdr:to>
      <xdr:col>0</xdr:col>
      <xdr:colOff>1905000</xdr:colOff>
      <xdr:row>384</xdr:row>
      <xdr:rowOff>2581275</xdr:rowOff>
    </xdr:to>
    <xdr:pic>
      <xdr:nvPicPr>
        <xdr:cNvPr id="321" name="4021/1.jpg">
          <a:extLst>
            <a:ext uri="{FF2B5EF4-FFF2-40B4-BE49-F238E27FC236}">
              <a16:creationId xmlns:a16="http://schemas.microsoft.com/office/drawing/2014/main" xmlns="" id="{00000000-0008-0000-0100-000041010000}"/>
            </a:ext>
          </a:extLst>
        </xdr:cNvPr>
        <xdr:cNvPicPr>
          <a:picLocks noChangeAspect="1"/>
        </xdr:cNvPicPr>
      </xdr:nvPicPr>
      <xdr:blipFill>
        <a:blip xmlns:r="http://schemas.openxmlformats.org/officeDocument/2006/relationships" r:embed="rId313" cstate="print"/>
        <a:stretch>
          <a:fillRect/>
        </a:stretch>
      </xdr:blipFill>
      <xdr:spPr>
        <a:xfrm>
          <a:off x="0" y="0"/>
          <a:ext cx="0" cy="0"/>
        </a:xfrm>
        <a:prstGeom prst="rect">
          <a:avLst/>
        </a:prstGeom>
      </xdr:spPr>
    </xdr:pic>
    <xdr:clientData/>
  </xdr:twoCellAnchor>
  <xdr:twoCellAnchor>
    <xdr:from>
      <xdr:col>1</xdr:col>
      <xdr:colOff>371475</xdr:colOff>
      <xdr:row>384</xdr:row>
      <xdr:rowOff>142875</xdr:rowOff>
    </xdr:from>
    <xdr:to>
      <xdr:col>1</xdr:col>
      <xdr:colOff>1962150</xdr:colOff>
      <xdr:row>384</xdr:row>
      <xdr:rowOff>2581275</xdr:rowOff>
    </xdr:to>
    <xdr:pic>
      <xdr:nvPicPr>
        <xdr:cNvPr id="322" name="4022/2.jpg">
          <a:extLst>
            <a:ext uri="{FF2B5EF4-FFF2-40B4-BE49-F238E27FC236}">
              <a16:creationId xmlns:a16="http://schemas.microsoft.com/office/drawing/2014/main" xmlns="" id="{00000000-0008-0000-0100-000042010000}"/>
            </a:ext>
          </a:extLst>
        </xdr:cNvPr>
        <xdr:cNvPicPr>
          <a:picLocks noChangeAspect="1"/>
        </xdr:cNvPicPr>
      </xdr:nvPicPr>
      <xdr:blipFill>
        <a:blip xmlns:r="http://schemas.openxmlformats.org/officeDocument/2006/relationships" r:embed="rId314" cstate="print"/>
        <a:stretch>
          <a:fillRect/>
        </a:stretch>
      </xdr:blipFill>
      <xdr:spPr>
        <a:xfrm>
          <a:off x="0" y="0"/>
          <a:ext cx="0" cy="0"/>
        </a:xfrm>
        <a:prstGeom prst="rect">
          <a:avLst/>
        </a:prstGeom>
      </xdr:spPr>
    </xdr:pic>
    <xdr:clientData/>
  </xdr:twoCellAnchor>
  <xdr:twoCellAnchor>
    <xdr:from>
      <xdr:col>0</xdr:col>
      <xdr:colOff>295275</xdr:colOff>
      <xdr:row>386</xdr:row>
      <xdr:rowOff>142875</xdr:rowOff>
    </xdr:from>
    <xdr:to>
      <xdr:col>0</xdr:col>
      <xdr:colOff>2038350</xdr:colOff>
      <xdr:row>386</xdr:row>
      <xdr:rowOff>2581275</xdr:rowOff>
    </xdr:to>
    <xdr:pic>
      <xdr:nvPicPr>
        <xdr:cNvPr id="323" name="4041/1.jpg">
          <a:extLst>
            <a:ext uri="{FF2B5EF4-FFF2-40B4-BE49-F238E27FC236}">
              <a16:creationId xmlns:a16="http://schemas.microsoft.com/office/drawing/2014/main" xmlns="" id="{00000000-0008-0000-0100-000043010000}"/>
            </a:ext>
          </a:extLst>
        </xdr:cNvPr>
        <xdr:cNvPicPr>
          <a:picLocks noChangeAspect="1"/>
        </xdr:cNvPicPr>
      </xdr:nvPicPr>
      <xdr:blipFill>
        <a:blip xmlns:r="http://schemas.openxmlformats.org/officeDocument/2006/relationships" r:embed="rId315" cstate="print"/>
        <a:stretch>
          <a:fillRect/>
        </a:stretch>
      </xdr:blipFill>
      <xdr:spPr>
        <a:xfrm>
          <a:off x="0" y="0"/>
          <a:ext cx="0" cy="0"/>
        </a:xfrm>
        <a:prstGeom prst="rect">
          <a:avLst/>
        </a:prstGeom>
      </xdr:spPr>
    </xdr:pic>
    <xdr:clientData/>
  </xdr:twoCellAnchor>
  <xdr:twoCellAnchor>
    <xdr:from>
      <xdr:col>0</xdr:col>
      <xdr:colOff>361950</xdr:colOff>
      <xdr:row>388</xdr:row>
      <xdr:rowOff>142875</xdr:rowOff>
    </xdr:from>
    <xdr:to>
      <xdr:col>0</xdr:col>
      <xdr:colOff>1971675</xdr:colOff>
      <xdr:row>388</xdr:row>
      <xdr:rowOff>2581275</xdr:rowOff>
    </xdr:to>
    <xdr:pic>
      <xdr:nvPicPr>
        <xdr:cNvPr id="324" name="4061/1.jpg">
          <a:extLst>
            <a:ext uri="{FF2B5EF4-FFF2-40B4-BE49-F238E27FC236}">
              <a16:creationId xmlns:a16="http://schemas.microsoft.com/office/drawing/2014/main" xmlns="" id="{00000000-0008-0000-0100-000044010000}"/>
            </a:ext>
          </a:extLst>
        </xdr:cNvPr>
        <xdr:cNvPicPr>
          <a:picLocks noChangeAspect="1"/>
        </xdr:cNvPicPr>
      </xdr:nvPicPr>
      <xdr:blipFill>
        <a:blip xmlns:r="http://schemas.openxmlformats.org/officeDocument/2006/relationships" r:embed="rId316" cstate="print"/>
        <a:stretch>
          <a:fillRect/>
        </a:stretch>
      </xdr:blipFill>
      <xdr:spPr>
        <a:xfrm>
          <a:off x="0" y="0"/>
          <a:ext cx="0" cy="0"/>
        </a:xfrm>
        <a:prstGeom prst="rect">
          <a:avLst/>
        </a:prstGeom>
      </xdr:spPr>
    </xdr:pic>
    <xdr:clientData/>
  </xdr:twoCellAnchor>
  <xdr:twoCellAnchor>
    <xdr:from>
      <xdr:col>1</xdr:col>
      <xdr:colOff>361950</xdr:colOff>
      <xdr:row>388</xdr:row>
      <xdr:rowOff>142875</xdr:rowOff>
    </xdr:from>
    <xdr:to>
      <xdr:col>1</xdr:col>
      <xdr:colOff>1962150</xdr:colOff>
      <xdr:row>388</xdr:row>
      <xdr:rowOff>2581275</xdr:rowOff>
    </xdr:to>
    <xdr:pic>
      <xdr:nvPicPr>
        <xdr:cNvPr id="325" name="4062/2.jpg">
          <a:extLst>
            <a:ext uri="{FF2B5EF4-FFF2-40B4-BE49-F238E27FC236}">
              <a16:creationId xmlns:a16="http://schemas.microsoft.com/office/drawing/2014/main" xmlns="" id="{00000000-0008-0000-0100-000045010000}"/>
            </a:ext>
          </a:extLst>
        </xdr:cNvPr>
        <xdr:cNvPicPr>
          <a:picLocks noChangeAspect="1"/>
        </xdr:cNvPicPr>
      </xdr:nvPicPr>
      <xdr:blipFill>
        <a:blip xmlns:r="http://schemas.openxmlformats.org/officeDocument/2006/relationships" r:embed="rId317" cstate="print"/>
        <a:stretch>
          <a:fillRect/>
        </a:stretch>
      </xdr:blipFill>
      <xdr:spPr>
        <a:xfrm>
          <a:off x="0" y="0"/>
          <a:ext cx="0" cy="0"/>
        </a:xfrm>
        <a:prstGeom prst="rect">
          <a:avLst/>
        </a:prstGeom>
      </xdr:spPr>
    </xdr:pic>
    <xdr:clientData/>
  </xdr:twoCellAnchor>
  <xdr:twoCellAnchor>
    <xdr:from>
      <xdr:col>0</xdr:col>
      <xdr:colOff>447675</xdr:colOff>
      <xdr:row>390</xdr:row>
      <xdr:rowOff>428625</xdr:rowOff>
    </xdr:from>
    <xdr:to>
      <xdr:col>0</xdr:col>
      <xdr:colOff>1885950</xdr:colOff>
      <xdr:row>390</xdr:row>
      <xdr:rowOff>2295525</xdr:rowOff>
    </xdr:to>
    <xdr:pic>
      <xdr:nvPicPr>
        <xdr:cNvPr id="326" name="4081/1.jpg">
          <a:extLst>
            <a:ext uri="{FF2B5EF4-FFF2-40B4-BE49-F238E27FC236}">
              <a16:creationId xmlns:a16="http://schemas.microsoft.com/office/drawing/2014/main" xmlns="" id="{00000000-0008-0000-0100-000046010000}"/>
            </a:ext>
          </a:extLst>
        </xdr:cNvPr>
        <xdr:cNvPicPr>
          <a:picLocks noChangeAspect="1"/>
        </xdr:cNvPicPr>
      </xdr:nvPicPr>
      <xdr:blipFill>
        <a:blip xmlns:r="http://schemas.openxmlformats.org/officeDocument/2006/relationships" r:embed="rId318" cstate="print"/>
        <a:stretch>
          <a:fillRect/>
        </a:stretch>
      </xdr:blipFill>
      <xdr:spPr>
        <a:xfrm>
          <a:off x="0" y="0"/>
          <a:ext cx="0" cy="0"/>
        </a:xfrm>
        <a:prstGeom prst="rect">
          <a:avLst/>
        </a:prstGeom>
      </xdr:spPr>
    </xdr:pic>
    <xdr:clientData/>
  </xdr:twoCellAnchor>
  <xdr:twoCellAnchor>
    <xdr:from>
      <xdr:col>1</xdr:col>
      <xdr:colOff>438150</xdr:colOff>
      <xdr:row>390</xdr:row>
      <xdr:rowOff>333375</xdr:rowOff>
    </xdr:from>
    <xdr:to>
      <xdr:col>1</xdr:col>
      <xdr:colOff>1895475</xdr:colOff>
      <xdr:row>390</xdr:row>
      <xdr:rowOff>2381250</xdr:rowOff>
    </xdr:to>
    <xdr:pic>
      <xdr:nvPicPr>
        <xdr:cNvPr id="327" name="4082/2.jpg">
          <a:extLst>
            <a:ext uri="{FF2B5EF4-FFF2-40B4-BE49-F238E27FC236}">
              <a16:creationId xmlns:a16="http://schemas.microsoft.com/office/drawing/2014/main" xmlns="" id="{00000000-0008-0000-0100-000047010000}"/>
            </a:ext>
          </a:extLst>
        </xdr:cNvPr>
        <xdr:cNvPicPr>
          <a:picLocks noChangeAspect="1"/>
        </xdr:cNvPicPr>
      </xdr:nvPicPr>
      <xdr:blipFill>
        <a:blip xmlns:r="http://schemas.openxmlformats.org/officeDocument/2006/relationships" r:embed="rId319" cstate="print"/>
        <a:stretch>
          <a:fillRect/>
        </a:stretch>
      </xdr:blipFill>
      <xdr:spPr>
        <a:xfrm>
          <a:off x="0" y="0"/>
          <a:ext cx="0" cy="0"/>
        </a:xfrm>
        <a:prstGeom prst="rect">
          <a:avLst/>
        </a:prstGeom>
      </xdr:spPr>
    </xdr:pic>
    <xdr:clientData/>
  </xdr:twoCellAnchor>
  <xdr:twoCellAnchor>
    <xdr:from>
      <xdr:col>2</xdr:col>
      <xdr:colOff>381000</xdr:colOff>
      <xdr:row>390</xdr:row>
      <xdr:rowOff>371475</xdr:rowOff>
    </xdr:from>
    <xdr:to>
      <xdr:col>2</xdr:col>
      <xdr:colOff>1952625</xdr:colOff>
      <xdr:row>390</xdr:row>
      <xdr:rowOff>2343150</xdr:rowOff>
    </xdr:to>
    <xdr:pic>
      <xdr:nvPicPr>
        <xdr:cNvPr id="328" name="4083/3.jpg">
          <a:extLst>
            <a:ext uri="{FF2B5EF4-FFF2-40B4-BE49-F238E27FC236}">
              <a16:creationId xmlns:a16="http://schemas.microsoft.com/office/drawing/2014/main" xmlns="" id="{00000000-0008-0000-0100-000048010000}"/>
            </a:ext>
          </a:extLst>
        </xdr:cNvPr>
        <xdr:cNvPicPr>
          <a:picLocks noChangeAspect="1"/>
        </xdr:cNvPicPr>
      </xdr:nvPicPr>
      <xdr:blipFill>
        <a:blip xmlns:r="http://schemas.openxmlformats.org/officeDocument/2006/relationships" r:embed="rId320" cstate="print"/>
        <a:stretch>
          <a:fillRect/>
        </a:stretch>
      </xdr:blipFill>
      <xdr:spPr>
        <a:xfrm>
          <a:off x="0" y="0"/>
          <a:ext cx="0" cy="0"/>
        </a:xfrm>
        <a:prstGeom prst="rect">
          <a:avLst/>
        </a:prstGeom>
      </xdr:spPr>
    </xdr:pic>
    <xdr:clientData/>
  </xdr:twoCellAnchor>
  <xdr:twoCellAnchor>
    <xdr:from>
      <xdr:col>0</xdr:col>
      <xdr:colOff>276225</xdr:colOff>
      <xdr:row>392</xdr:row>
      <xdr:rowOff>352425</xdr:rowOff>
    </xdr:from>
    <xdr:to>
      <xdr:col>0</xdr:col>
      <xdr:colOff>2057400</xdr:colOff>
      <xdr:row>392</xdr:row>
      <xdr:rowOff>2362200</xdr:rowOff>
    </xdr:to>
    <xdr:pic>
      <xdr:nvPicPr>
        <xdr:cNvPr id="329" name="4101/1.jpg">
          <a:extLst>
            <a:ext uri="{FF2B5EF4-FFF2-40B4-BE49-F238E27FC236}">
              <a16:creationId xmlns:a16="http://schemas.microsoft.com/office/drawing/2014/main" xmlns="" id="{00000000-0008-0000-0100-000049010000}"/>
            </a:ext>
          </a:extLst>
        </xdr:cNvPr>
        <xdr:cNvPicPr>
          <a:picLocks noChangeAspect="1"/>
        </xdr:cNvPicPr>
      </xdr:nvPicPr>
      <xdr:blipFill>
        <a:blip xmlns:r="http://schemas.openxmlformats.org/officeDocument/2006/relationships" r:embed="rId321" cstate="print"/>
        <a:stretch>
          <a:fillRect/>
        </a:stretch>
      </xdr:blipFill>
      <xdr:spPr>
        <a:xfrm>
          <a:off x="0" y="0"/>
          <a:ext cx="0" cy="0"/>
        </a:xfrm>
        <a:prstGeom prst="rect">
          <a:avLst/>
        </a:prstGeom>
      </xdr:spPr>
    </xdr:pic>
    <xdr:clientData/>
  </xdr:twoCellAnchor>
  <xdr:twoCellAnchor>
    <xdr:from>
      <xdr:col>1</xdr:col>
      <xdr:colOff>476250</xdr:colOff>
      <xdr:row>392</xdr:row>
      <xdr:rowOff>352425</xdr:rowOff>
    </xdr:from>
    <xdr:to>
      <xdr:col>1</xdr:col>
      <xdr:colOff>1847850</xdr:colOff>
      <xdr:row>392</xdr:row>
      <xdr:rowOff>2371725</xdr:rowOff>
    </xdr:to>
    <xdr:pic>
      <xdr:nvPicPr>
        <xdr:cNvPr id="330" name="4102/2.jpg">
          <a:extLst>
            <a:ext uri="{FF2B5EF4-FFF2-40B4-BE49-F238E27FC236}">
              <a16:creationId xmlns:a16="http://schemas.microsoft.com/office/drawing/2014/main" xmlns="" id="{00000000-0008-0000-0100-00004A010000}"/>
            </a:ext>
          </a:extLst>
        </xdr:cNvPr>
        <xdr:cNvPicPr>
          <a:picLocks noChangeAspect="1"/>
        </xdr:cNvPicPr>
      </xdr:nvPicPr>
      <xdr:blipFill>
        <a:blip xmlns:r="http://schemas.openxmlformats.org/officeDocument/2006/relationships" r:embed="rId322" cstate="print"/>
        <a:stretch>
          <a:fillRect/>
        </a:stretch>
      </xdr:blipFill>
      <xdr:spPr>
        <a:xfrm>
          <a:off x="0" y="0"/>
          <a:ext cx="0" cy="0"/>
        </a:xfrm>
        <a:prstGeom prst="rect">
          <a:avLst/>
        </a:prstGeom>
      </xdr:spPr>
    </xdr:pic>
    <xdr:clientData/>
  </xdr:twoCellAnchor>
  <xdr:twoCellAnchor>
    <xdr:from>
      <xdr:col>2</xdr:col>
      <xdr:colOff>304800</xdr:colOff>
      <xdr:row>392</xdr:row>
      <xdr:rowOff>266700</xdr:rowOff>
    </xdr:from>
    <xdr:to>
      <xdr:col>2</xdr:col>
      <xdr:colOff>2028825</xdr:colOff>
      <xdr:row>392</xdr:row>
      <xdr:rowOff>2457450</xdr:rowOff>
    </xdr:to>
    <xdr:pic>
      <xdr:nvPicPr>
        <xdr:cNvPr id="331" name="4103/3.jpg">
          <a:extLst>
            <a:ext uri="{FF2B5EF4-FFF2-40B4-BE49-F238E27FC236}">
              <a16:creationId xmlns:a16="http://schemas.microsoft.com/office/drawing/2014/main" xmlns="" id="{00000000-0008-0000-0100-00004B010000}"/>
            </a:ext>
          </a:extLst>
        </xdr:cNvPr>
        <xdr:cNvPicPr>
          <a:picLocks noChangeAspect="1"/>
        </xdr:cNvPicPr>
      </xdr:nvPicPr>
      <xdr:blipFill>
        <a:blip xmlns:r="http://schemas.openxmlformats.org/officeDocument/2006/relationships" r:embed="rId323" cstate="print"/>
        <a:stretch>
          <a:fillRect/>
        </a:stretch>
      </xdr:blipFill>
      <xdr:spPr>
        <a:xfrm>
          <a:off x="0" y="0"/>
          <a:ext cx="0" cy="0"/>
        </a:xfrm>
        <a:prstGeom prst="rect">
          <a:avLst/>
        </a:prstGeom>
      </xdr:spPr>
    </xdr:pic>
    <xdr:clientData/>
  </xdr:twoCellAnchor>
  <xdr:twoCellAnchor>
    <xdr:from>
      <xdr:col>0</xdr:col>
      <xdr:colOff>371475</xdr:colOff>
      <xdr:row>394</xdr:row>
      <xdr:rowOff>142875</xdr:rowOff>
    </xdr:from>
    <xdr:to>
      <xdr:col>0</xdr:col>
      <xdr:colOff>1962150</xdr:colOff>
      <xdr:row>394</xdr:row>
      <xdr:rowOff>2581275</xdr:rowOff>
    </xdr:to>
    <xdr:pic>
      <xdr:nvPicPr>
        <xdr:cNvPr id="332" name="4121/1.jpg">
          <a:extLst>
            <a:ext uri="{FF2B5EF4-FFF2-40B4-BE49-F238E27FC236}">
              <a16:creationId xmlns:a16="http://schemas.microsoft.com/office/drawing/2014/main" xmlns="" id="{00000000-0008-0000-0100-00004C010000}"/>
            </a:ext>
          </a:extLst>
        </xdr:cNvPr>
        <xdr:cNvPicPr>
          <a:picLocks noChangeAspect="1"/>
        </xdr:cNvPicPr>
      </xdr:nvPicPr>
      <xdr:blipFill>
        <a:blip xmlns:r="http://schemas.openxmlformats.org/officeDocument/2006/relationships" r:embed="rId324" cstate="print"/>
        <a:stretch>
          <a:fillRect/>
        </a:stretch>
      </xdr:blipFill>
      <xdr:spPr>
        <a:xfrm>
          <a:off x="0" y="0"/>
          <a:ext cx="0" cy="0"/>
        </a:xfrm>
        <a:prstGeom prst="rect">
          <a:avLst/>
        </a:prstGeom>
      </xdr:spPr>
    </xdr:pic>
    <xdr:clientData/>
  </xdr:twoCellAnchor>
  <xdr:twoCellAnchor>
    <xdr:from>
      <xdr:col>0</xdr:col>
      <xdr:colOff>381000</xdr:colOff>
      <xdr:row>396</xdr:row>
      <xdr:rowOff>142875</xdr:rowOff>
    </xdr:from>
    <xdr:to>
      <xdr:col>0</xdr:col>
      <xdr:colOff>1952625</xdr:colOff>
      <xdr:row>396</xdr:row>
      <xdr:rowOff>2581275</xdr:rowOff>
    </xdr:to>
    <xdr:pic>
      <xdr:nvPicPr>
        <xdr:cNvPr id="333" name="4141/1.jpg">
          <a:extLst>
            <a:ext uri="{FF2B5EF4-FFF2-40B4-BE49-F238E27FC236}">
              <a16:creationId xmlns:a16="http://schemas.microsoft.com/office/drawing/2014/main" xmlns="" id="{00000000-0008-0000-0100-00004D010000}"/>
            </a:ext>
          </a:extLst>
        </xdr:cNvPr>
        <xdr:cNvPicPr>
          <a:picLocks noChangeAspect="1"/>
        </xdr:cNvPicPr>
      </xdr:nvPicPr>
      <xdr:blipFill>
        <a:blip xmlns:r="http://schemas.openxmlformats.org/officeDocument/2006/relationships" r:embed="rId325" cstate="print"/>
        <a:stretch>
          <a:fillRect/>
        </a:stretch>
      </xdr:blipFill>
      <xdr:spPr>
        <a:xfrm>
          <a:off x="0" y="0"/>
          <a:ext cx="0" cy="0"/>
        </a:xfrm>
        <a:prstGeom prst="rect">
          <a:avLst/>
        </a:prstGeom>
      </xdr:spPr>
    </xdr:pic>
    <xdr:clientData/>
  </xdr:twoCellAnchor>
  <xdr:twoCellAnchor>
    <xdr:from>
      <xdr:col>1</xdr:col>
      <xdr:colOff>419100</xdr:colOff>
      <xdr:row>396</xdr:row>
      <xdr:rowOff>142875</xdr:rowOff>
    </xdr:from>
    <xdr:to>
      <xdr:col>1</xdr:col>
      <xdr:colOff>1914525</xdr:colOff>
      <xdr:row>396</xdr:row>
      <xdr:rowOff>2581275</xdr:rowOff>
    </xdr:to>
    <xdr:pic>
      <xdr:nvPicPr>
        <xdr:cNvPr id="334" name="4142/2.jpg">
          <a:extLst>
            <a:ext uri="{FF2B5EF4-FFF2-40B4-BE49-F238E27FC236}">
              <a16:creationId xmlns:a16="http://schemas.microsoft.com/office/drawing/2014/main" xmlns="" id="{00000000-0008-0000-0100-00004E010000}"/>
            </a:ext>
          </a:extLst>
        </xdr:cNvPr>
        <xdr:cNvPicPr>
          <a:picLocks noChangeAspect="1"/>
        </xdr:cNvPicPr>
      </xdr:nvPicPr>
      <xdr:blipFill>
        <a:blip xmlns:r="http://schemas.openxmlformats.org/officeDocument/2006/relationships" r:embed="rId326" cstate="print"/>
        <a:stretch>
          <a:fillRect/>
        </a:stretch>
      </xdr:blipFill>
      <xdr:spPr>
        <a:xfrm>
          <a:off x="0" y="0"/>
          <a:ext cx="0" cy="0"/>
        </a:xfrm>
        <a:prstGeom prst="rect">
          <a:avLst/>
        </a:prstGeom>
      </xdr:spPr>
    </xdr:pic>
    <xdr:clientData/>
  </xdr:twoCellAnchor>
  <xdr:twoCellAnchor>
    <xdr:from>
      <xdr:col>2</xdr:col>
      <xdr:colOff>419100</xdr:colOff>
      <xdr:row>396</xdr:row>
      <xdr:rowOff>142875</xdr:rowOff>
    </xdr:from>
    <xdr:to>
      <xdr:col>2</xdr:col>
      <xdr:colOff>1914525</xdr:colOff>
      <xdr:row>396</xdr:row>
      <xdr:rowOff>2581275</xdr:rowOff>
    </xdr:to>
    <xdr:pic>
      <xdr:nvPicPr>
        <xdr:cNvPr id="335" name="4143/3.jpg">
          <a:extLst>
            <a:ext uri="{FF2B5EF4-FFF2-40B4-BE49-F238E27FC236}">
              <a16:creationId xmlns:a16="http://schemas.microsoft.com/office/drawing/2014/main" xmlns="" id="{00000000-0008-0000-0100-00004F010000}"/>
            </a:ext>
          </a:extLst>
        </xdr:cNvPr>
        <xdr:cNvPicPr>
          <a:picLocks noChangeAspect="1"/>
        </xdr:cNvPicPr>
      </xdr:nvPicPr>
      <xdr:blipFill>
        <a:blip xmlns:r="http://schemas.openxmlformats.org/officeDocument/2006/relationships" r:embed="rId327" cstate="print"/>
        <a:stretch>
          <a:fillRect/>
        </a:stretch>
      </xdr:blipFill>
      <xdr:spPr>
        <a:xfrm>
          <a:off x="0" y="0"/>
          <a:ext cx="0" cy="0"/>
        </a:xfrm>
        <a:prstGeom prst="rect">
          <a:avLst/>
        </a:prstGeom>
      </xdr:spPr>
    </xdr:pic>
    <xdr:clientData/>
  </xdr:twoCellAnchor>
  <xdr:twoCellAnchor>
    <xdr:from>
      <xdr:col>0</xdr:col>
      <xdr:colOff>209550</xdr:colOff>
      <xdr:row>398</xdr:row>
      <xdr:rowOff>285750</xdr:rowOff>
    </xdr:from>
    <xdr:to>
      <xdr:col>0</xdr:col>
      <xdr:colOff>2114550</xdr:colOff>
      <xdr:row>398</xdr:row>
      <xdr:rowOff>2438400</xdr:rowOff>
    </xdr:to>
    <xdr:pic>
      <xdr:nvPicPr>
        <xdr:cNvPr id="336" name="4161/1.jpg">
          <a:extLst>
            <a:ext uri="{FF2B5EF4-FFF2-40B4-BE49-F238E27FC236}">
              <a16:creationId xmlns:a16="http://schemas.microsoft.com/office/drawing/2014/main" xmlns="" id="{00000000-0008-0000-0100-000050010000}"/>
            </a:ext>
          </a:extLst>
        </xdr:cNvPr>
        <xdr:cNvPicPr>
          <a:picLocks noChangeAspect="1"/>
        </xdr:cNvPicPr>
      </xdr:nvPicPr>
      <xdr:blipFill>
        <a:blip xmlns:r="http://schemas.openxmlformats.org/officeDocument/2006/relationships" r:embed="rId328" cstate="print"/>
        <a:stretch>
          <a:fillRect/>
        </a:stretch>
      </xdr:blipFill>
      <xdr:spPr>
        <a:xfrm>
          <a:off x="0" y="0"/>
          <a:ext cx="0" cy="0"/>
        </a:xfrm>
        <a:prstGeom prst="rect">
          <a:avLst/>
        </a:prstGeom>
      </xdr:spPr>
    </xdr:pic>
    <xdr:clientData/>
  </xdr:twoCellAnchor>
  <xdr:twoCellAnchor>
    <xdr:from>
      <xdr:col>1</xdr:col>
      <xdr:colOff>209550</xdr:colOff>
      <xdr:row>398</xdr:row>
      <xdr:rowOff>409575</xdr:rowOff>
    </xdr:from>
    <xdr:to>
      <xdr:col>1</xdr:col>
      <xdr:colOff>2114550</xdr:colOff>
      <xdr:row>398</xdr:row>
      <xdr:rowOff>2314575</xdr:rowOff>
    </xdr:to>
    <xdr:pic>
      <xdr:nvPicPr>
        <xdr:cNvPr id="337" name="4162/2.jpg">
          <a:extLst>
            <a:ext uri="{FF2B5EF4-FFF2-40B4-BE49-F238E27FC236}">
              <a16:creationId xmlns:a16="http://schemas.microsoft.com/office/drawing/2014/main" xmlns="" id="{00000000-0008-0000-0100-000051010000}"/>
            </a:ext>
          </a:extLst>
        </xdr:cNvPr>
        <xdr:cNvPicPr>
          <a:picLocks noChangeAspect="1"/>
        </xdr:cNvPicPr>
      </xdr:nvPicPr>
      <xdr:blipFill>
        <a:blip xmlns:r="http://schemas.openxmlformats.org/officeDocument/2006/relationships" r:embed="rId329" cstate="print"/>
        <a:stretch>
          <a:fillRect/>
        </a:stretch>
      </xdr:blipFill>
      <xdr:spPr>
        <a:xfrm>
          <a:off x="0" y="0"/>
          <a:ext cx="0" cy="0"/>
        </a:xfrm>
        <a:prstGeom prst="rect">
          <a:avLst/>
        </a:prstGeom>
      </xdr:spPr>
    </xdr:pic>
    <xdr:clientData/>
  </xdr:twoCellAnchor>
  <xdr:twoCellAnchor>
    <xdr:from>
      <xdr:col>2</xdr:col>
      <xdr:colOff>209550</xdr:colOff>
      <xdr:row>398</xdr:row>
      <xdr:rowOff>295275</xdr:rowOff>
    </xdr:from>
    <xdr:to>
      <xdr:col>2</xdr:col>
      <xdr:colOff>2114550</xdr:colOff>
      <xdr:row>398</xdr:row>
      <xdr:rowOff>2428875</xdr:rowOff>
    </xdr:to>
    <xdr:pic>
      <xdr:nvPicPr>
        <xdr:cNvPr id="338" name="4163/3.jpg">
          <a:extLst>
            <a:ext uri="{FF2B5EF4-FFF2-40B4-BE49-F238E27FC236}">
              <a16:creationId xmlns:a16="http://schemas.microsoft.com/office/drawing/2014/main" xmlns="" id="{00000000-0008-0000-0100-000052010000}"/>
            </a:ext>
          </a:extLst>
        </xdr:cNvPr>
        <xdr:cNvPicPr>
          <a:picLocks noChangeAspect="1"/>
        </xdr:cNvPicPr>
      </xdr:nvPicPr>
      <xdr:blipFill>
        <a:blip xmlns:r="http://schemas.openxmlformats.org/officeDocument/2006/relationships" r:embed="rId330" cstate="print"/>
        <a:stretch>
          <a:fillRect/>
        </a:stretch>
      </xdr:blipFill>
      <xdr:spPr>
        <a:xfrm>
          <a:off x="0" y="0"/>
          <a:ext cx="0" cy="0"/>
        </a:xfrm>
        <a:prstGeom prst="rect">
          <a:avLst/>
        </a:prstGeom>
      </xdr:spPr>
    </xdr:pic>
    <xdr:clientData/>
  </xdr:twoCellAnchor>
  <xdr:twoCellAnchor>
    <xdr:from>
      <xdr:col>0</xdr:col>
      <xdr:colOff>466725</xdr:colOff>
      <xdr:row>400</xdr:row>
      <xdr:rowOff>142875</xdr:rowOff>
    </xdr:from>
    <xdr:to>
      <xdr:col>0</xdr:col>
      <xdr:colOff>1857375</xdr:colOff>
      <xdr:row>400</xdr:row>
      <xdr:rowOff>2581275</xdr:rowOff>
    </xdr:to>
    <xdr:pic>
      <xdr:nvPicPr>
        <xdr:cNvPr id="339" name="4181/1.jpg">
          <a:extLst>
            <a:ext uri="{FF2B5EF4-FFF2-40B4-BE49-F238E27FC236}">
              <a16:creationId xmlns:a16="http://schemas.microsoft.com/office/drawing/2014/main" xmlns="" id="{00000000-0008-0000-0100-000053010000}"/>
            </a:ext>
          </a:extLst>
        </xdr:cNvPr>
        <xdr:cNvPicPr>
          <a:picLocks noChangeAspect="1"/>
        </xdr:cNvPicPr>
      </xdr:nvPicPr>
      <xdr:blipFill>
        <a:blip xmlns:r="http://schemas.openxmlformats.org/officeDocument/2006/relationships" r:embed="rId331" cstate="print"/>
        <a:stretch>
          <a:fillRect/>
        </a:stretch>
      </xdr:blipFill>
      <xdr:spPr>
        <a:xfrm>
          <a:off x="0" y="0"/>
          <a:ext cx="0" cy="0"/>
        </a:xfrm>
        <a:prstGeom prst="rect">
          <a:avLst/>
        </a:prstGeom>
      </xdr:spPr>
    </xdr:pic>
    <xdr:clientData/>
  </xdr:twoCellAnchor>
  <xdr:twoCellAnchor>
    <xdr:from>
      <xdr:col>0</xdr:col>
      <xdr:colOff>209550</xdr:colOff>
      <xdr:row>402</xdr:row>
      <xdr:rowOff>142875</xdr:rowOff>
    </xdr:from>
    <xdr:to>
      <xdr:col>0</xdr:col>
      <xdr:colOff>2114550</xdr:colOff>
      <xdr:row>402</xdr:row>
      <xdr:rowOff>2571750</xdr:rowOff>
    </xdr:to>
    <xdr:pic>
      <xdr:nvPicPr>
        <xdr:cNvPr id="340" name="4201/1.jpg">
          <a:extLst>
            <a:ext uri="{FF2B5EF4-FFF2-40B4-BE49-F238E27FC236}">
              <a16:creationId xmlns:a16="http://schemas.microsoft.com/office/drawing/2014/main" xmlns="" id="{00000000-0008-0000-0100-000054010000}"/>
            </a:ext>
          </a:extLst>
        </xdr:cNvPr>
        <xdr:cNvPicPr>
          <a:picLocks noChangeAspect="1"/>
        </xdr:cNvPicPr>
      </xdr:nvPicPr>
      <xdr:blipFill>
        <a:blip xmlns:r="http://schemas.openxmlformats.org/officeDocument/2006/relationships" r:embed="rId332" cstate="print"/>
        <a:stretch>
          <a:fillRect/>
        </a:stretch>
      </xdr:blipFill>
      <xdr:spPr>
        <a:xfrm>
          <a:off x="0" y="0"/>
          <a:ext cx="0" cy="0"/>
        </a:xfrm>
        <a:prstGeom prst="rect">
          <a:avLst/>
        </a:prstGeom>
      </xdr:spPr>
    </xdr:pic>
    <xdr:clientData/>
  </xdr:twoCellAnchor>
  <xdr:twoCellAnchor>
    <xdr:from>
      <xdr:col>1</xdr:col>
      <xdr:colOff>238125</xdr:colOff>
      <xdr:row>402</xdr:row>
      <xdr:rowOff>142875</xdr:rowOff>
    </xdr:from>
    <xdr:to>
      <xdr:col>1</xdr:col>
      <xdr:colOff>2085975</xdr:colOff>
      <xdr:row>402</xdr:row>
      <xdr:rowOff>2581275</xdr:rowOff>
    </xdr:to>
    <xdr:pic>
      <xdr:nvPicPr>
        <xdr:cNvPr id="341" name="4202/2.jpg">
          <a:extLst>
            <a:ext uri="{FF2B5EF4-FFF2-40B4-BE49-F238E27FC236}">
              <a16:creationId xmlns:a16="http://schemas.microsoft.com/office/drawing/2014/main" xmlns="" id="{00000000-0008-0000-0100-000055010000}"/>
            </a:ext>
          </a:extLst>
        </xdr:cNvPr>
        <xdr:cNvPicPr>
          <a:picLocks noChangeAspect="1"/>
        </xdr:cNvPicPr>
      </xdr:nvPicPr>
      <xdr:blipFill>
        <a:blip xmlns:r="http://schemas.openxmlformats.org/officeDocument/2006/relationships" r:embed="rId333" cstate="print"/>
        <a:stretch>
          <a:fillRect/>
        </a:stretch>
      </xdr:blipFill>
      <xdr:spPr>
        <a:xfrm>
          <a:off x="0" y="0"/>
          <a:ext cx="0" cy="0"/>
        </a:xfrm>
        <a:prstGeom prst="rect">
          <a:avLst/>
        </a:prstGeom>
      </xdr:spPr>
    </xdr:pic>
    <xdr:clientData/>
  </xdr:twoCellAnchor>
  <xdr:twoCellAnchor>
    <xdr:from>
      <xdr:col>2</xdr:col>
      <xdr:colOff>209550</xdr:colOff>
      <xdr:row>402</xdr:row>
      <xdr:rowOff>180975</xdr:rowOff>
    </xdr:from>
    <xdr:to>
      <xdr:col>2</xdr:col>
      <xdr:colOff>2114550</xdr:colOff>
      <xdr:row>402</xdr:row>
      <xdr:rowOff>2533650</xdr:rowOff>
    </xdr:to>
    <xdr:pic>
      <xdr:nvPicPr>
        <xdr:cNvPr id="342" name="4203/3.jpg">
          <a:extLst>
            <a:ext uri="{FF2B5EF4-FFF2-40B4-BE49-F238E27FC236}">
              <a16:creationId xmlns:a16="http://schemas.microsoft.com/office/drawing/2014/main" xmlns="" id="{00000000-0008-0000-0100-000056010000}"/>
            </a:ext>
          </a:extLst>
        </xdr:cNvPr>
        <xdr:cNvPicPr>
          <a:picLocks noChangeAspect="1"/>
        </xdr:cNvPicPr>
      </xdr:nvPicPr>
      <xdr:blipFill>
        <a:blip xmlns:r="http://schemas.openxmlformats.org/officeDocument/2006/relationships" r:embed="rId334" cstate="print"/>
        <a:stretch>
          <a:fillRect/>
        </a:stretch>
      </xdr:blipFill>
      <xdr:spPr>
        <a:xfrm>
          <a:off x="0" y="0"/>
          <a:ext cx="0" cy="0"/>
        </a:xfrm>
        <a:prstGeom prst="rect">
          <a:avLst/>
        </a:prstGeom>
      </xdr:spPr>
    </xdr:pic>
    <xdr:clientData/>
  </xdr:twoCellAnchor>
  <xdr:twoCellAnchor>
    <xdr:from>
      <xdr:col>0</xdr:col>
      <xdr:colOff>428625</xdr:colOff>
      <xdr:row>404</xdr:row>
      <xdr:rowOff>447675</xdr:rowOff>
    </xdr:from>
    <xdr:to>
      <xdr:col>0</xdr:col>
      <xdr:colOff>1895475</xdr:colOff>
      <xdr:row>404</xdr:row>
      <xdr:rowOff>2276475</xdr:rowOff>
    </xdr:to>
    <xdr:pic>
      <xdr:nvPicPr>
        <xdr:cNvPr id="343" name="4221/1.jpg">
          <a:extLst>
            <a:ext uri="{FF2B5EF4-FFF2-40B4-BE49-F238E27FC236}">
              <a16:creationId xmlns:a16="http://schemas.microsoft.com/office/drawing/2014/main" xmlns="" id="{00000000-0008-0000-0100-000057010000}"/>
            </a:ext>
          </a:extLst>
        </xdr:cNvPr>
        <xdr:cNvPicPr>
          <a:picLocks noChangeAspect="1"/>
        </xdr:cNvPicPr>
      </xdr:nvPicPr>
      <xdr:blipFill>
        <a:blip xmlns:r="http://schemas.openxmlformats.org/officeDocument/2006/relationships" r:embed="rId335" cstate="print"/>
        <a:stretch>
          <a:fillRect/>
        </a:stretch>
      </xdr:blipFill>
      <xdr:spPr>
        <a:xfrm>
          <a:off x="0" y="0"/>
          <a:ext cx="0" cy="0"/>
        </a:xfrm>
        <a:prstGeom prst="rect">
          <a:avLst/>
        </a:prstGeom>
      </xdr:spPr>
    </xdr:pic>
    <xdr:clientData/>
  </xdr:twoCellAnchor>
  <xdr:twoCellAnchor>
    <xdr:from>
      <xdr:col>1</xdr:col>
      <xdr:colOff>314325</xdr:colOff>
      <xdr:row>404</xdr:row>
      <xdr:rowOff>352425</xdr:rowOff>
    </xdr:from>
    <xdr:to>
      <xdr:col>1</xdr:col>
      <xdr:colOff>2019300</xdr:colOff>
      <xdr:row>404</xdr:row>
      <xdr:rowOff>2371725</xdr:rowOff>
    </xdr:to>
    <xdr:pic>
      <xdr:nvPicPr>
        <xdr:cNvPr id="344" name="4222/2.jpg">
          <a:extLst>
            <a:ext uri="{FF2B5EF4-FFF2-40B4-BE49-F238E27FC236}">
              <a16:creationId xmlns:a16="http://schemas.microsoft.com/office/drawing/2014/main" xmlns="" id="{00000000-0008-0000-0100-000058010000}"/>
            </a:ext>
          </a:extLst>
        </xdr:cNvPr>
        <xdr:cNvPicPr>
          <a:picLocks noChangeAspect="1"/>
        </xdr:cNvPicPr>
      </xdr:nvPicPr>
      <xdr:blipFill>
        <a:blip xmlns:r="http://schemas.openxmlformats.org/officeDocument/2006/relationships" r:embed="rId336" cstate="print"/>
        <a:stretch>
          <a:fillRect/>
        </a:stretch>
      </xdr:blipFill>
      <xdr:spPr>
        <a:xfrm>
          <a:off x="0" y="0"/>
          <a:ext cx="0" cy="0"/>
        </a:xfrm>
        <a:prstGeom prst="rect">
          <a:avLst/>
        </a:prstGeom>
      </xdr:spPr>
    </xdr:pic>
    <xdr:clientData/>
  </xdr:twoCellAnchor>
  <xdr:twoCellAnchor>
    <xdr:from>
      <xdr:col>2</xdr:col>
      <xdr:colOff>276225</xdr:colOff>
      <xdr:row>404</xdr:row>
      <xdr:rowOff>333375</xdr:rowOff>
    </xdr:from>
    <xdr:to>
      <xdr:col>2</xdr:col>
      <xdr:colOff>2057400</xdr:colOff>
      <xdr:row>404</xdr:row>
      <xdr:rowOff>2381250</xdr:rowOff>
    </xdr:to>
    <xdr:pic>
      <xdr:nvPicPr>
        <xdr:cNvPr id="345" name="4223/3.jpg">
          <a:extLst>
            <a:ext uri="{FF2B5EF4-FFF2-40B4-BE49-F238E27FC236}">
              <a16:creationId xmlns:a16="http://schemas.microsoft.com/office/drawing/2014/main" xmlns="" id="{00000000-0008-0000-0100-000059010000}"/>
            </a:ext>
          </a:extLst>
        </xdr:cNvPr>
        <xdr:cNvPicPr>
          <a:picLocks noChangeAspect="1"/>
        </xdr:cNvPicPr>
      </xdr:nvPicPr>
      <xdr:blipFill>
        <a:blip xmlns:r="http://schemas.openxmlformats.org/officeDocument/2006/relationships" r:embed="rId337" cstate="print"/>
        <a:stretch>
          <a:fillRect/>
        </a:stretch>
      </xdr:blipFill>
      <xdr:spPr>
        <a:xfrm>
          <a:off x="0" y="0"/>
          <a:ext cx="0" cy="0"/>
        </a:xfrm>
        <a:prstGeom prst="rect">
          <a:avLst/>
        </a:prstGeom>
      </xdr:spPr>
    </xdr:pic>
    <xdr:clientData/>
  </xdr:twoCellAnchor>
  <xdr:twoCellAnchor>
    <xdr:from>
      <xdr:col>0</xdr:col>
      <xdr:colOff>209550</xdr:colOff>
      <xdr:row>406</xdr:row>
      <xdr:rowOff>295275</xdr:rowOff>
    </xdr:from>
    <xdr:to>
      <xdr:col>0</xdr:col>
      <xdr:colOff>2114550</xdr:colOff>
      <xdr:row>406</xdr:row>
      <xdr:rowOff>2419350</xdr:rowOff>
    </xdr:to>
    <xdr:pic>
      <xdr:nvPicPr>
        <xdr:cNvPr id="346" name="4241/1.jpg">
          <a:extLst>
            <a:ext uri="{FF2B5EF4-FFF2-40B4-BE49-F238E27FC236}">
              <a16:creationId xmlns:a16="http://schemas.microsoft.com/office/drawing/2014/main" xmlns="" id="{00000000-0008-0000-0100-00005A010000}"/>
            </a:ext>
          </a:extLst>
        </xdr:cNvPr>
        <xdr:cNvPicPr>
          <a:picLocks noChangeAspect="1"/>
        </xdr:cNvPicPr>
      </xdr:nvPicPr>
      <xdr:blipFill>
        <a:blip xmlns:r="http://schemas.openxmlformats.org/officeDocument/2006/relationships" r:embed="rId338" cstate="print"/>
        <a:stretch>
          <a:fillRect/>
        </a:stretch>
      </xdr:blipFill>
      <xdr:spPr>
        <a:xfrm>
          <a:off x="0" y="0"/>
          <a:ext cx="0" cy="0"/>
        </a:xfrm>
        <a:prstGeom prst="rect">
          <a:avLst/>
        </a:prstGeom>
      </xdr:spPr>
    </xdr:pic>
    <xdr:clientData/>
  </xdr:twoCellAnchor>
  <xdr:twoCellAnchor>
    <xdr:from>
      <xdr:col>1</xdr:col>
      <xdr:colOff>257175</xdr:colOff>
      <xdr:row>406</xdr:row>
      <xdr:rowOff>266700</xdr:rowOff>
    </xdr:from>
    <xdr:to>
      <xdr:col>1</xdr:col>
      <xdr:colOff>2066925</xdr:colOff>
      <xdr:row>406</xdr:row>
      <xdr:rowOff>2457450</xdr:rowOff>
    </xdr:to>
    <xdr:pic>
      <xdr:nvPicPr>
        <xdr:cNvPr id="347" name="4242/2.jpg">
          <a:extLst>
            <a:ext uri="{FF2B5EF4-FFF2-40B4-BE49-F238E27FC236}">
              <a16:creationId xmlns:a16="http://schemas.microsoft.com/office/drawing/2014/main" xmlns="" id="{00000000-0008-0000-0100-00005B010000}"/>
            </a:ext>
          </a:extLst>
        </xdr:cNvPr>
        <xdr:cNvPicPr>
          <a:picLocks noChangeAspect="1"/>
        </xdr:cNvPicPr>
      </xdr:nvPicPr>
      <xdr:blipFill>
        <a:blip xmlns:r="http://schemas.openxmlformats.org/officeDocument/2006/relationships" r:embed="rId339" cstate="print"/>
        <a:stretch>
          <a:fillRect/>
        </a:stretch>
      </xdr:blipFill>
      <xdr:spPr>
        <a:xfrm>
          <a:off x="0" y="0"/>
          <a:ext cx="0" cy="0"/>
        </a:xfrm>
        <a:prstGeom prst="rect">
          <a:avLst/>
        </a:prstGeom>
      </xdr:spPr>
    </xdr:pic>
    <xdr:clientData/>
  </xdr:twoCellAnchor>
  <xdr:twoCellAnchor>
    <xdr:from>
      <xdr:col>0</xdr:col>
      <xdr:colOff>219075</xdr:colOff>
      <xdr:row>408</xdr:row>
      <xdr:rowOff>142875</xdr:rowOff>
    </xdr:from>
    <xdr:to>
      <xdr:col>0</xdr:col>
      <xdr:colOff>2105025</xdr:colOff>
      <xdr:row>408</xdr:row>
      <xdr:rowOff>2581275</xdr:rowOff>
    </xdr:to>
    <xdr:pic>
      <xdr:nvPicPr>
        <xdr:cNvPr id="348" name="4261/1.jpg">
          <a:extLst>
            <a:ext uri="{FF2B5EF4-FFF2-40B4-BE49-F238E27FC236}">
              <a16:creationId xmlns:a16="http://schemas.microsoft.com/office/drawing/2014/main" xmlns="" id="{00000000-0008-0000-0100-00005C010000}"/>
            </a:ext>
          </a:extLst>
        </xdr:cNvPr>
        <xdr:cNvPicPr>
          <a:picLocks noChangeAspect="1"/>
        </xdr:cNvPicPr>
      </xdr:nvPicPr>
      <xdr:blipFill>
        <a:blip xmlns:r="http://schemas.openxmlformats.org/officeDocument/2006/relationships" r:embed="rId340" cstate="print"/>
        <a:stretch>
          <a:fillRect/>
        </a:stretch>
      </xdr:blipFill>
      <xdr:spPr>
        <a:xfrm>
          <a:off x="0" y="0"/>
          <a:ext cx="0" cy="0"/>
        </a:xfrm>
        <a:prstGeom prst="rect">
          <a:avLst/>
        </a:prstGeom>
      </xdr:spPr>
    </xdr:pic>
    <xdr:clientData/>
  </xdr:twoCellAnchor>
  <xdr:twoCellAnchor>
    <xdr:from>
      <xdr:col>0</xdr:col>
      <xdr:colOff>266700</xdr:colOff>
      <xdr:row>410</xdr:row>
      <xdr:rowOff>171450</xdr:rowOff>
    </xdr:from>
    <xdr:to>
      <xdr:col>0</xdr:col>
      <xdr:colOff>2057400</xdr:colOff>
      <xdr:row>410</xdr:row>
      <xdr:rowOff>2543175</xdr:rowOff>
    </xdr:to>
    <xdr:pic>
      <xdr:nvPicPr>
        <xdr:cNvPr id="349" name="4281/1.jpg">
          <a:extLst>
            <a:ext uri="{FF2B5EF4-FFF2-40B4-BE49-F238E27FC236}">
              <a16:creationId xmlns:a16="http://schemas.microsoft.com/office/drawing/2014/main" xmlns="" id="{00000000-0008-0000-0100-00005D010000}"/>
            </a:ext>
          </a:extLst>
        </xdr:cNvPr>
        <xdr:cNvPicPr>
          <a:picLocks noChangeAspect="1"/>
        </xdr:cNvPicPr>
      </xdr:nvPicPr>
      <xdr:blipFill>
        <a:blip xmlns:r="http://schemas.openxmlformats.org/officeDocument/2006/relationships" r:embed="rId341" cstate="print"/>
        <a:stretch>
          <a:fillRect/>
        </a:stretch>
      </xdr:blipFill>
      <xdr:spPr>
        <a:xfrm>
          <a:off x="0" y="0"/>
          <a:ext cx="0" cy="0"/>
        </a:xfrm>
        <a:prstGeom prst="rect">
          <a:avLst/>
        </a:prstGeom>
      </xdr:spPr>
    </xdr:pic>
    <xdr:clientData/>
  </xdr:twoCellAnchor>
  <xdr:twoCellAnchor>
    <xdr:from>
      <xdr:col>1</xdr:col>
      <xdr:colOff>266700</xdr:colOff>
      <xdr:row>410</xdr:row>
      <xdr:rowOff>285750</xdr:rowOff>
    </xdr:from>
    <xdr:to>
      <xdr:col>1</xdr:col>
      <xdr:colOff>2057400</xdr:colOff>
      <xdr:row>410</xdr:row>
      <xdr:rowOff>2428875</xdr:rowOff>
    </xdr:to>
    <xdr:pic>
      <xdr:nvPicPr>
        <xdr:cNvPr id="350" name="4282/2.jpg">
          <a:extLst>
            <a:ext uri="{FF2B5EF4-FFF2-40B4-BE49-F238E27FC236}">
              <a16:creationId xmlns:a16="http://schemas.microsoft.com/office/drawing/2014/main" xmlns="" id="{00000000-0008-0000-0100-00005E010000}"/>
            </a:ext>
          </a:extLst>
        </xdr:cNvPr>
        <xdr:cNvPicPr>
          <a:picLocks noChangeAspect="1"/>
        </xdr:cNvPicPr>
      </xdr:nvPicPr>
      <xdr:blipFill>
        <a:blip xmlns:r="http://schemas.openxmlformats.org/officeDocument/2006/relationships" r:embed="rId342" cstate="print"/>
        <a:stretch>
          <a:fillRect/>
        </a:stretch>
      </xdr:blipFill>
      <xdr:spPr>
        <a:xfrm>
          <a:off x="0" y="0"/>
          <a:ext cx="0" cy="0"/>
        </a:xfrm>
        <a:prstGeom prst="rect">
          <a:avLst/>
        </a:prstGeom>
      </xdr:spPr>
    </xdr:pic>
    <xdr:clientData/>
  </xdr:twoCellAnchor>
  <xdr:twoCellAnchor>
    <xdr:from>
      <xdr:col>2</xdr:col>
      <xdr:colOff>209550</xdr:colOff>
      <xdr:row>410</xdr:row>
      <xdr:rowOff>342900</xdr:rowOff>
    </xdr:from>
    <xdr:to>
      <xdr:col>2</xdr:col>
      <xdr:colOff>2114550</xdr:colOff>
      <xdr:row>410</xdr:row>
      <xdr:rowOff>2381250</xdr:rowOff>
    </xdr:to>
    <xdr:pic>
      <xdr:nvPicPr>
        <xdr:cNvPr id="351" name="4283/3.jpg">
          <a:extLst>
            <a:ext uri="{FF2B5EF4-FFF2-40B4-BE49-F238E27FC236}">
              <a16:creationId xmlns:a16="http://schemas.microsoft.com/office/drawing/2014/main" xmlns="" id="{00000000-0008-0000-0100-00005F010000}"/>
            </a:ext>
          </a:extLst>
        </xdr:cNvPr>
        <xdr:cNvPicPr>
          <a:picLocks noChangeAspect="1"/>
        </xdr:cNvPicPr>
      </xdr:nvPicPr>
      <xdr:blipFill>
        <a:blip xmlns:r="http://schemas.openxmlformats.org/officeDocument/2006/relationships" r:embed="rId343" cstate="print"/>
        <a:stretch>
          <a:fillRect/>
        </a:stretch>
      </xdr:blipFill>
      <xdr:spPr>
        <a:xfrm>
          <a:off x="0" y="0"/>
          <a:ext cx="0" cy="0"/>
        </a:xfrm>
        <a:prstGeom prst="rect">
          <a:avLst/>
        </a:prstGeom>
      </xdr:spPr>
    </xdr:pic>
    <xdr:clientData/>
  </xdr:twoCellAnchor>
  <xdr:twoCellAnchor>
    <xdr:from>
      <xdr:col>0</xdr:col>
      <xdr:colOff>361950</xdr:colOff>
      <xdr:row>412</xdr:row>
      <xdr:rowOff>219075</xdr:rowOff>
    </xdr:from>
    <xdr:to>
      <xdr:col>0</xdr:col>
      <xdr:colOff>1971675</xdr:colOff>
      <xdr:row>412</xdr:row>
      <xdr:rowOff>2495550</xdr:rowOff>
    </xdr:to>
    <xdr:pic>
      <xdr:nvPicPr>
        <xdr:cNvPr id="352" name="4301/1.jpg">
          <a:extLst>
            <a:ext uri="{FF2B5EF4-FFF2-40B4-BE49-F238E27FC236}">
              <a16:creationId xmlns:a16="http://schemas.microsoft.com/office/drawing/2014/main" xmlns="" id="{00000000-0008-0000-0100-000060010000}"/>
            </a:ext>
          </a:extLst>
        </xdr:cNvPr>
        <xdr:cNvPicPr>
          <a:picLocks noChangeAspect="1"/>
        </xdr:cNvPicPr>
      </xdr:nvPicPr>
      <xdr:blipFill>
        <a:blip xmlns:r="http://schemas.openxmlformats.org/officeDocument/2006/relationships" r:embed="rId344" cstate="print"/>
        <a:stretch>
          <a:fillRect/>
        </a:stretch>
      </xdr:blipFill>
      <xdr:spPr>
        <a:xfrm>
          <a:off x="0" y="0"/>
          <a:ext cx="0" cy="0"/>
        </a:xfrm>
        <a:prstGeom prst="rect">
          <a:avLst/>
        </a:prstGeom>
      </xdr:spPr>
    </xdr:pic>
    <xdr:clientData/>
  </xdr:twoCellAnchor>
  <xdr:twoCellAnchor>
    <xdr:from>
      <xdr:col>1</xdr:col>
      <xdr:colOff>314325</xdr:colOff>
      <xdr:row>412</xdr:row>
      <xdr:rowOff>238125</xdr:rowOff>
    </xdr:from>
    <xdr:to>
      <xdr:col>1</xdr:col>
      <xdr:colOff>2009775</xdr:colOff>
      <xdr:row>412</xdr:row>
      <xdr:rowOff>2476500</xdr:rowOff>
    </xdr:to>
    <xdr:pic>
      <xdr:nvPicPr>
        <xdr:cNvPr id="353" name="4302/2.jpg">
          <a:extLst>
            <a:ext uri="{FF2B5EF4-FFF2-40B4-BE49-F238E27FC236}">
              <a16:creationId xmlns:a16="http://schemas.microsoft.com/office/drawing/2014/main" xmlns="" id="{00000000-0008-0000-0100-000061010000}"/>
            </a:ext>
          </a:extLst>
        </xdr:cNvPr>
        <xdr:cNvPicPr>
          <a:picLocks noChangeAspect="1"/>
        </xdr:cNvPicPr>
      </xdr:nvPicPr>
      <xdr:blipFill>
        <a:blip xmlns:r="http://schemas.openxmlformats.org/officeDocument/2006/relationships" r:embed="rId345" cstate="print"/>
        <a:stretch>
          <a:fillRect/>
        </a:stretch>
      </xdr:blipFill>
      <xdr:spPr>
        <a:xfrm>
          <a:off x="0" y="0"/>
          <a:ext cx="0" cy="0"/>
        </a:xfrm>
        <a:prstGeom prst="rect">
          <a:avLst/>
        </a:prstGeom>
      </xdr:spPr>
    </xdr:pic>
    <xdr:clientData/>
  </xdr:twoCellAnchor>
  <xdr:twoCellAnchor>
    <xdr:from>
      <xdr:col>2</xdr:col>
      <xdr:colOff>314325</xdr:colOff>
      <xdr:row>412</xdr:row>
      <xdr:rowOff>323850</xdr:rowOff>
    </xdr:from>
    <xdr:to>
      <xdr:col>2</xdr:col>
      <xdr:colOff>2019300</xdr:colOff>
      <xdr:row>412</xdr:row>
      <xdr:rowOff>2390775</xdr:rowOff>
    </xdr:to>
    <xdr:pic>
      <xdr:nvPicPr>
        <xdr:cNvPr id="354" name="4303/3.jpg">
          <a:extLst>
            <a:ext uri="{FF2B5EF4-FFF2-40B4-BE49-F238E27FC236}">
              <a16:creationId xmlns:a16="http://schemas.microsoft.com/office/drawing/2014/main" xmlns="" id="{00000000-0008-0000-0100-000062010000}"/>
            </a:ext>
          </a:extLst>
        </xdr:cNvPr>
        <xdr:cNvPicPr>
          <a:picLocks noChangeAspect="1"/>
        </xdr:cNvPicPr>
      </xdr:nvPicPr>
      <xdr:blipFill>
        <a:blip xmlns:r="http://schemas.openxmlformats.org/officeDocument/2006/relationships" r:embed="rId346" cstate="print"/>
        <a:stretch>
          <a:fillRect/>
        </a:stretch>
      </xdr:blipFill>
      <xdr:spPr>
        <a:xfrm>
          <a:off x="0" y="0"/>
          <a:ext cx="0" cy="0"/>
        </a:xfrm>
        <a:prstGeom prst="rect">
          <a:avLst/>
        </a:prstGeom>
      </xdr:spPr>
    </xdr:pic>
    <xdr:clientData/>
  </xdr:twoCellAnchor>
  <xdr:twoCellAnchor>
    <xdr:from>
      <xdr:col>0</xdr:col>
      <xdr:colOff>628650</xdr:colOff>
      <xdr:row>414</xdr:row>
      <xdr:rowOff>333375</xdr:rowOff>
    </xdr:from>
    <xdr:to>
      <xdr:col>0</xdr:col>
      <xdr:colOff>1704975</xdr:colOff>
      <xdr:row>414</xdr:row>
      <xdr:rowOff>2390775</xdr:rowOff>
    </xdr:to>
    <xdr:pic>
      <xdr:nvPicPr>
        <xdr:cNvPr id="355" name="4321/1.jpg">
          <a:extLst>
            <a:ext uri="{FF2B5EF4-FFF2-40B4-BE49-F238E27FC236}">
              <a16:creationId xmlns:a16="http://schemas.microsoft.com/office/drawing/2014/main" xmlns="" id="{00000000-0008-0000-0100-000063010000}"/>
            </a:ext>
          </a:extLst>
        </xdr:cNvPr>
        <xdr:cNvPicPr>
          <a:picLocks noChangeAspect="1"/>
        </xdr:cNvPicPr>
      </xdr:nvPicPr>
      <xdr:blipFill>
        <a:blip xmlns:r="http://schemas.openxmlformats.org/officeDocument/2006/relationships" r:embed="rId347" cstate="print"/>
        <a:stretch>
          <a:fillRect/>
        </a:stretch>
      </xdr:blipFill>
      <xdr:spPr>
        <a:xfrm>
          <a:off x="0" y="0"/>
          <a:ext cx="0" cy="0"/>
        </a:xfrm>
        <a:prstGeom prst="rect">
          <a:avLst/>
        </a:prstGeom>
      </xdr:spPr>
    </xdr:pic>
    <xdr:clientData/>
  </xdr:twoCellAnchor>
  <xdr:twoCellAnchor>
    <xdr:from>
      <xdr:col>1</xdr:col>
      <xdr:colOff>533400</xdr:colOff>
      <xdr:row>414</xdr:row>
      <xdr:rowOff>257175</xdr:rowOff>
    </xdr:from>
    <xdr:to>
      <xdr:col>1</xdr:col>
      <xdr:colOff>1800225</xdr:colOff>
      <xdr:row>414</xdr:row>
      <xdr:rowOff>2457450</xdr:rowOff>
    </xdr:to>
    <xdr:pic>
      <xdr:nvPicPr>
        <xdr:cNvPr id="356" name="4322/2.jpg">
          <a:extLst>
            <a:ext uri="{FF2B5EF4-FFF2-40B4-BE49-F238E27FC236}">
              <a16:creationId xmlns:a16="http://schemas.microsoft.com/office/drawing/2014/main" xmlns="" id="{00000000-0008-0000-0100-000064010000}"/>
            </a:ext>
          </a:extLst>
        </xdr:cNvPr>
        <xdr:cNvPicPr>
          <a:picLocks noChangeAspect="1"/>
        </xdr:cNvPicPr>
      </xdr:nvPicPr>
      <xdr:blipFill>
        <a:blip xmlns:r="http://schemas.openxmlformats.org/officeDocument/2006/relationships" r:embed="rId348" cstate="print"/>
        <a:stretch>
          <a:fillRect/>
        </a:stretch>
      </xdr:blipFill>
      <xdr:spPr>
        <a:xfrm>
          <a:off x="0" y="0"/>
          <a:ext cx="0" cy="0"/>
        </a:xfrm>
        <a:prstGeom prst="rect">
          <a:avLst/>
        </a:prstGeom>
      </xdr:spPr>
    </xdr:pic>
    <xdr:clientData/>
  </xdr:twoCellAnchor>
  <xdr:twoCellAnchor>
    <xdr:from>
      <xdr:col>2</xdr:col>
      <xdr:colOff>647700</xdr:colOff>
      <xdr:row>414</xdr:row>
      <xdr:rowOff>342900</xdr:rowOff>
    </xdr:from>
    <xdr:to>
      <xdr:col>2</xdr:col>
      <xdr:colOff>1685925</xdr:colOff>
      <xdr:row>414</xdr:row>
      <xdr:rowOff>2371725</xdr:rowOff>
    </xdr:to>
    <xdr:pic>
      <xdr:nvPicPr>
        <xdr:cNvPr id="357" name="4323/3.jpg">
          <a:extLst>
            <a:ext uri="{FF2B5EF4-FFF2-40B4-BE49-F238E27FC236}">
              <a16:creationId xmlns:a16="http://schemas.microsoft.com/office/drawing/2014/main" xmlns="" id="{00000000-0008-0000-0100-000065010000}"/>
            </a:ext>
          </a:extLst>
        </xdr:cNvPr>
        <xdr:cNvPicPr>
          <a:picLocks noChangeAspect="1"/>
        </xdr:cNvPicPr>
      </xdr:nvPicPr>
      <xdr:blipFill>
        <a:blip xmlns:r="http://schemas.openxmlformats.org/officeDocument/2006/relationships" r:embed="rId349" cstate="print"/>
        <a:stretch>
          <a:fillRect/>
        </a:stretch>
      </xdr:blipFill>
      <xdr:spPr>
        <a:xfrm>
          <a:off x="0" y="0"/>
          <a:ext cx="0" cy="0"/>
        </a:xfrm>
        <a:prstGeom prst="rect">
          <a:avLst/>
        </a:prstGeom>
      </xdr:spPr>
    </xdr:pic>
    <xdr:clientData/>
  </xdr:twoCellAnchor>
  <xdr:twoCellAnchor>
    <xdr:from>
      <xdr:col>0</xdr:col>
      <xdr:colOff>419100</xdr:colOff>
      <xdr:row>416</xdr:row>
      <xdr:rowOff>142875</xdr:rowOff>
    </xdr:from>
    <xdr:to>
      <xdr:col>0</xdr:col>
      <xdr:colOff>1914525</xdr:colOff>
      <xdr:row>416</xdr:row>
      <xdr:rowOff>2581275</xdr:rowOff>
    </xdr:to>
    <xdr:pic>
      <xdr:nvPicPr>
        <xdr:cNvPr id="358" name="4341/1.jpg">
          <a:extLst>
            <a:ext uri="{FF2B5EF4-FFF2-40B4-BE49-F238E27FC236}">
              <a16:creationId xmlns:a16="http://schemas.microsoft.com/office/drawing/2014/main" xmlns="" id="{00000000-0008-0000-0100-000066010000}"/>
            </a:ext>
          </a:extLst>
        </xdr:cNvPr>
        <xdr:cNvPicPr>
          <a:picLocks noChangeAspect="1"/>
        </xdr:cNvPicPr>
      </xdr:nvPicPr>
      <xdr:blipFill>
        <a:blip xmlns:r="http://schemas.openxmlformats.org/officeDocument/2006/relationships" r:embed="rId350" cstate="print"/>
        <a:stretch>
          <a:fillRect/>
        </a:stretch>
      </xdr:blipFill>
      <xdr:spPr>
        <a:xfrm>
          <a:off x="0" y="0"/>
          <a:ext cx="0" cy="0"/>
        </a:xfrm>
        <a:prstGeom prst="rect">
          <a:avLst/>
        </a:prstGeom>
      </xdr:spPr>
    </xdr:pic>
    <xdr:clientData/>
  </xdr:twoCellAnchor>
  <xdr:twoCellAnchor>
    <xdr:from>
      <xdr:col>1</xdr:col>
      <xdr:colOff>390525</xdr:colOff>
      <xdr:row>416</xdr:row>
      <xdr:rowOff>142875</xdr:rowOff>
    </xdr:from>
    <xdr:to>
      <xdr:col>1</xdr:col>
      <xdr:colOff>1933575</xdr:colOff>
      <xdr:row>416</xdr:row>
      <xdr:rowOff>2581275</xdr:rowOff>
    </xdr:to>
    <xdr:pic>
      <xdr:nvPicPr>
        <xdr:cNvPr id="359" name="4342/2.jpg">
          <a:extLst>
            <a:ext uri="{FF2B5EF4-FFF2-40B4-BE49-F238E27FC236}">
              <a16:creationId xmlns:a16="http://schemas.microsoft.com/office/drawing/2014/main" xmlns="" id="{00000000-0008-0000-0100-000067010000}"/>
            </a:ext>
          </a:extLst>
        </xdr:cNvPr>
        <xdr:cNvPicPr>
          <a:picLocks noChangeAspect="1"/>
        </xdr:cNvPicPr>
      </xdr:nvPicPr>
      <xdr:blipFill>
        <a:blip xmlns:r="http://schemas.openxmlformats.org/officeDocument/2006/relationships" r:embed="rId351" cstate="print"/>
        <a:stretch>
          <a:fillRect/>
        </a:stretch>
      </xdr:blipFill>
      <xdr:spPr>
        <a:xfrm>
          <a:off x="0" y="0"/>
          <a:ext cx="0" cy="0"/>
        </a:xfrm>
        <a:prstGeom prst="rect">
          <a:avLst/>
        </a:prstGeom>
      </xdr:spPr>
    </xdr:pic>
    <xdr:clientData/>
  </xdr:twoCellAnchor>
  <xdr:twoCellAnchor>
    <xdr:from>
      <xdr:col>2</xdr:col>
      <xdr:colOff>342900</xdr:colOff>
      <xdr:row>416</xdr:row>
      <xdr:rowOff>142875</xdr:rowOff>
    </xdr:from>
    <xdr:to>
      <xdr:col>2</xdr:col>
      <xdr:colOff>1981200</xdr:colOff>
      <xdr:row>416</xdr:row>
      <xdr:rowOff>2581275</xdr:rowOff>
    </xdr:to>
    <xdr:pic>
      <xdr:nvPicPr>
        <xdr:cNvPr id="360" name="4343/3.jpg">
          <a:extLst>
            <a:ext uri="{FF2B5EF4-FFF2-40B4-BE49-F238E27FC236}">
              <a16:creationId xmlns:a16="http://schemas.microsoft.com/office/drawing/2014/main" xmlns="" id="{00000000-0008-0000-0100-000068010000}"/>
            </a:ext>
          </a:extLst>
        </xdr:cNvPr>
        <xdr:cNvPicPr>
          <a:picLocks noChangeAspect="1"/>
        </xdr:cNvPicPr>
      </xdr:nvPicPr>
      <xdr:blipFill>
        <a:blip xmlns:r="http://schemas.openxmlformats.org/officeDocument/2006/relationships" r:embed="rId352" cstate="print"/>
        <a:stretch>
          <a:fillRect/>
        </a:stretch>
      </xdr:blipFill>
      <xdr:spPr>
        <a:xfrm>
          <a:off x="0" y="0"/>
          <a:ext cx="0" cy="0"/>
        </a:xfrm>
        <a:prstGeom prst="rect">
          <a:avLst/>
        </a:prstGeom>
      </xdr:spPr>
    </xdr:pic>
    <xdr:clientData/>
  </xdr:twoCellAnchor>
  <xdr:twoCellAnchor>
    <xdr:from>
      <xdr:col>0</xdr:col>
      <xdr:colOff>590550</xdr:colOff>
      <xdr:row>418</xdr:row>
      <xdr:rowOff>276225</xdr:rowOff>
    </xdr:from>
    <xdr:to>
      <xdr:col>0</xdr:col>
      <xdr:colOff>1733550</xdr:colOff>
      <xdr:row>418</xdr:row>
      <xdr:rowOff>2438400</xdr:rowOff>
    </xdr:to>
    <xdr:pic>
      <xdr:nvPicPr>
        <xdr:cNvPr id="361" name="4361/1.jpg">
          <a:extLst>
            <a:ext uri="{FF2B5EF4-FFF2-40B4-BE49-F238E27FC236}">
              <a16:creationId xmlns:a16="http://schemas.microsoft.com/office/drawing/2014/main" xmlns="" id="{00000000-0008-0000-0100-000069010000}"/>
            </a:ext>
          </a:extLst>
        </xdr:cNvPr>
        <xdr:cNvPicPr>
          <a:picLocks noChangeAspect="1"/>
        </xdr:cNvPicPr>
      </xdr:nvPicPr>
      <xdr:blipFill>
        <a:blip xmlns:r="http://schemas.openxmlformats.org/officeDocument/2006/relationships" r:embed="rId353" cstate="print"/>
        <a:stretch>
          <a:fillRect/>
        </a:stretch>
      </xdr:blipFill>
      <xdr:spPr>
        <a:xfrm>
          <a:off x="0" y="0"/>
          <a:ext cx="0" cy="0"/>
        </a:xfrm>
        <a:prstGeom prst="rect">
          <a:avLst/>
        </a:prstGeom>
      </xdr:spPr>
    </xdr:pic>
    <xdr:clientData/>
  </xdr:twoCellAnchor>
  <xdr:twoCellAnchor>
    <xdr:from>
      <xdr:col>1</xdr:col>
      <xdr:colOff>666750</xdr:colOff>
      <xdr:row>418</xdr:row>
      <xdr:rowOff>361950</xdr:rowOff>
    </xdr:from>
    <xdr:to>
      <xdr:col>1</xdr:col>
      <xdr:colOff>1657350</xdr:colOff>
      <xdr:row>418</xdr:row>
      <xdr:rowOff>2352675</xdr:rowOff>
    </xdr:to>
    <xdr:pic>
      <xdr:nvPicPr>
        <xdr:cNvPr id="362" name="4362/2.jpg">
          <a:extLst>
            <a:ext uri="{FF2B5EF4-FFF2-40B4-BE49-F238E27FC236}">
              <a16:creationId xmlns:a16="http://schemas.microsoft.com/office/drawing/2014/main" xmlns="" id="{00000000-0008-0000-0100-00006A010000}"/>
            </a:ext>
          </a:extLst>
        </xdr:cNvPr>
        <xdr:cNvPicPr>
          <a:picLocks noChangeAspect="1"/>
        </xdr:cNvPicPr>
      </xdr:nvPicPr>
      <xdr:blipFill>
        <a:blip xmlns:r="http://schemas.openxmlformats.org/officeDocument/2006/relationships" r:embed="rId354" cstate="print"/>
        <a:stretch>
          <a:fillRect/>
        </a:stretch>
      </xdr:blipFill>
      <xdr:spPr>
        <a:xfrm>
          <a:off x="0" y="0"/>
          <a:ext cx="0" cy="0"/>
        </a:xfrm>
        <a:prstGeom prst="rect">
          <a:avLst/>
        </a:prstGeom>
      </xdr:spPr>
    </xdr:pic>
    <xdr:clientData/>
  </xdr:twoCellAnchor>
  <xdr:twoCellAnchor>
    <xdr:from>
      <xdr:col>2</xdr:col>
      <xdr:colOff>571500</xdr:colOff>
      <xdr:row>418</xdr:row>
      <xdr:rowOff>228600</xdr:rowOff>
    </xdr:from>
    <xdr:to>
      <xdr:col>2</xdr:col>
      <xdr:colOff>1762125</xdr:colOff>
      <xdr:row>418</xdr:row>
      <xdr:rowOff>2495550</xdr:rowOff>
    </xdr:to>
    <xdr:pic>
      <xdr:nvPicPr>
        <xdr:cNvPr id="363" name="4363/3.jpg">
          <a:extLst>
            <a:ext uri="{FF2B5EF4-FFF2-40B4-BE49-F238E27FC236}">
              <a16:creationId xmlns:a16="http://schemas.microsoft.com/office/drawing/2014/main" xmlns="" id="{00000000-0008-0000-0100-00006B010000}"/>
            </a:ext>
          </a:extLst>
        </xdr:cNvPr>
        <xdr:cNvPicPr>
          <a:picLocks noChangeAspect="1"/>
        </xdr:cNvPicPr>
      </xdr:nvPicPr>
      <xdr:blipFill>
        <a:blip xmlns:r="http://schemas.openxmlformats.org/officeDocument/2006/relationships" r:embed="rId355" cstate="print"/>
        <a:stretch>
          <a:fillRect/>
        </a:stretch>
      </xdr:blipFill>
      <xdr:spPr>
        <a:xfrm>
          <a:off x="0" y="0"/>
          <a:ext cx="0" cy="0"/>
        </a:xfrm>
        <a:prstGeom prst="rect">
          <a:avLst/>
        </a:prstGeom>
      </xdr:spPr>
    </xdr:pic>
    <xdr:clientData/>
  </xdr:twoCellAnchor>
  <xdr:twoCellAnchor>
    <xdr:from>
      <xdr:col>0</xdr:col>
      <xdr:colOff>504825</xdr:colOff>
      <xdr:row>420</xdr:row>
      <xdr:rowOff>266700</xdr:rowOff>
    </xdr:from>
    <xdr:to>
      <xdr:col>0</xdr:col>
      <xdr:colOff>1828800</xdr:colOff>
      <xdr:row>420</xdr:row>
      <xdr:rowOff>2457450</xdr:rowOff>
    </xdr:to>
    <xdr:pic>
      <xdr:nvPicPr>
        <xdr:cNvPr id="364" name="4381/1.jpg">
          <a:extLst>
            <a:ext uri="{FF2B5EF4-FFF2-40B4-BE49-F238E27FC236}">
              <a16:creationId xmlns:a16="http://schemas.microsoft.com/office/drawing/2014/main" xmlns="" id="{00000000-0008-0000-0100-00006C010000}"/>
            </a:ext>
          </a:extLst>
        </xdr:cNvPr>
        <xdr:cNvPicPr>
          <a:picLocks noChangeAspect="1"/>
        </xdr:cNvPicPr>
      </xdr:nvPicPr>
      <xdr:blipFill>
        <a:blip xmlns:r="http://schemas.openxmlformats.org/officeDocument/2006/relationships" r:embed="rId356" cstate="print"/>
        <a:stretch>
          <a:fillRect/>
        </a:stretch>
      </xdr:blipFill>
      <xdr:spPr>
        <a:xfrm>
          <a:off x="0" y="0"/>
          <a:ext cx="0" cy="0"/>
        </a:xfrm>
        <a:prstGeom prst="rect">
          <a:avLst/>
        </a:prstGeom>
      </xdr:spPr>
    </xdr:pic>
    <xdr:clientData/>
  </xdr:twoCellAnchor>
  <xdr:twoCellAnchor>
    <xdr:from>
      <xdr:col>1</xdr:col>
      <xdr:colOff>514350</xdr:colOff>
      <xdr:row>420</xdr:row>
      <xdr:rowOff>314325</xdr:rowOff>
    </xdr:from>
    <xdr:to>
      <xdr:col>1</xdr:col>
      <xdr:colOff>1809750</xdr:colOff>
      <xdr:row>420</xdr:row>
      <xdr:rowOff>2400300</xdr:rowOff>
    </xdr:to>
    <xdr:pic>
      <xdr:nvPicPr>
        <xdr:cNvPr id="365" name="4382/2.jpg">
          <a:extLst>
            <a:ext uri="{FF2B5EF4-FFF2-40B4-BE49-F238E27FC236}">
              <a16:creationId xmlns:a16="http://schemas.microsoft.com/office/drawing/2014/main" xmlns="" id="{00000000-0008-0000-0100-00006D010000}"/>
            </a:ext>
          </a:extLst>
        </xdr:cNvPr>
        <xdr:cNvPicPr>
          <a:picLocks noChangeAspect="1"/>
        </xdr:cNvPicPr>
      </xdr:nvPicPr>
      <xdr:blipFill>
        <a:blip xmlns:r="http://schemas.openxmlformats.org/officeDocument/2006/relationships" r:embed="rId357" cstate="print"/>
        <a:stretch>
          <a:fillRect/>
        </a:stretch>
      </xdr:blipFill>
      <xdr:spPr>
        <a:xfrm>
          <a:off x="0" y="0"/>
          <a:ext cx="0" cy="0"/>
        </a:xfrm>
        <a:prstGeom prst="rect">
          <a:avLst/>
        </a:prstGeom>
      </xdr:spPr>
    </xdr:pic>
    <xdr:clientData/>
  </xdr:twoCellAnchor>
  <xdr:twoCellAnchor>
    <xdr:from>
      <xdr:col>0</xdr:col>
      <xdr:colOff>504825</xdr:colOff>
      <xdr:row>422</xdr:row>
      <xdr:rowOff>247650</xdr:rowOff>
    </xdr:from>
    <xdr:to>
      <xdr:col>0</xdr:col>
      <xdr:colOff>1819275</xdr:colOff>
      <xdr:row>422</xdr:row>
      <xdr:rowOff>2476500</xdr:rowOff>
    </xdr:to>
    <xdr:pic>
      <xdr:nvPicPr>
        <xdr:cNvPr id="366" name="4401/1.jpg">
          <a:extLst>
            <a:ext uri="{FF2B5EF4-FFF2-40B4-BE49-F238E27FC236}">
              <a16:creationId xmlns:a16="http://schemas.microsoft.com/office/drawing/2014/main" xmlns="" id="{00000000-0008-0000-0100-00006E010000}"/>
            </a:ext>
          </a:extLst>
        </xdr:cNvPr>
        <xdr:cNvPicPr>
          <a:picLocks noChangeAspect="1"/>
        </xdr:cNvPicPr>
      </xdr:nvPicPr>
      <xdr:blipFill>
        <a:blip xmlns:r="http://schemas.openxmlformats.org/officeDocument/2006/relationships" r:embed="rId358" cstate="print"/>
        <a:stretch>
          <a:fillRect/>
        </a:stretch>
      </xdr:blipFill>
      <xdr:spPr>
        <a:xfrm>
          <a:off x="0" y="0"/>
          <a:ext cx="0" cy="0"/>
        </a:xfrm>
        <a:prstGeom prst="rect">
          <a:avLst/>
        </a:prstGeom>
      </xdr:spPr>
    </xdr:pic>
    <xdr:clientData/>
  </xdr:twoCellAnchor>
  <xdr:twoCellAnchor>
    <xdr:from>
      <xdr:col>1</xdr:col>
      <xdr:colOff>533400</xdr:colOff>
      <xdr:row>422</xdr:row>
      <xdr:rowOff>228600</xdr:rowOff>
    </xdr:from>
    <xdr:to>
      <xdr:col>1</xdr:col>
      <xdr:colOff>1800225</xdr:colOff>
      <xdr:row>422</xdr:row>
      <xdr:rowOff>2495550</xdr:rowOff>
    </xdr:to>
    <xdr:pic>
      <xdr:nvPicPr>
        <xdr:cNvPr id="367" name="4402/2.jpg">
          <a:extLst>
            <a:ext uri="{FF2B5EF4-FFF2-40B4-BE49-F238E27FC236}">
              <a16:creationId xmlns:a16="http://schemas.microsoft.com/office/drawing/2014/main" xmlns="" id="{00000000-0008-0000-0100-00006F010000}"/>
            </a:ext>
          </a:extLst>
        </xdr:cNvPr>
        <xdr:cNvPicPr>
          <a:picLocks noChangeAspect="1"/>
        </xdr:cNvPicPr>
      </xdr:nvPicPr>
      <xdr:blipFill>
        <a:blip xmlns:r="http://schemas.openxmlformats.org/officeDocument/2006/relationships" r:embed="rId359" cstate="print"/>
        <a:stretch>
          <a:fillRect/>
        </a:stretch>
      </xdr:blipFill>
      <xdr:spPr>
        <a:xfrm>
          <a:off x="0" y="0"/>
          <a:ext cx="0" cy="0"/>
        </a:xfrm>
        <a:prstGeom prst="rect">
          <a:avLst/>
        </a:prstGeom>
      </xdr:spPr>
    </xdr:pic>
    <xdr:clientData/>
  </xdr:twoCellAnchor>
  <xdr:twoCellAnchor>
    <xdr:from>
      <xdr:col>2</xdr:col>
      <xdr:colOff>342900</xdr:colOff>
      <xdr:row>422</xdr:row>
      <xdr:rowOff>161925</xdr:rowOff>
    </xdr:from>
    <xdr:to>
      <xdr:col>2</xdr:col>
      <xdr:colOff>1990725</xdr:colOff>
      <xdr:row>422</xdr:row>
      <xdr:rowOff>2562225</xdr:rowOff>
    </xdr:to>
    <xdr:pic>
      <xdr:nvPicPr>
        <xdr:cNvPr id="368" name="4403/3.jpg">
          <a:extLst>
            <a:ext uri="{FF2B5EF4-FFF2-40B4-BE49-F238E27FC236}">
              <a16:creationId xmlns:a16="http://schemas.microsoft.com/office/drawing/2014/main" xmlns="" id="{00000000-0008-0000-0100-000070010000}"/>
            </a:ext>
          </a:extLst>
        </xdr:cNvPr>
        <xdr:cNvPicPr>
          <a:picLocks noChangeAspect="1"/>
        </xdr:cNvPicPr>
      </xdr:nvPicPr>
      <xdr:blipFill>
        <a:blip xmlns:r="http://schemas.openxmlformats.org/officeDocument/2006/relationships" r:embed="rId360" cstate="print"/>
        <a:stretch>
          <a:fillRect/>
        </a:stretch>
      </xdr:blipFill>
      <xdr:spPr>
        <a:xfrm>
          <a:off x="0" y="0"/>
          <a:ext cx="0" cy="0"/>
        </a:xfrm>
        <a:prstGeom prst="rect">
          <a:avLst/>
        </a:prstGeom>
      </xdr:spPr>
    </xdr:pic>
    <xdr:clientData/>
  </xdr:twoCellAnchor>
  <xdr:twoCellAnchor>
    <xdr:from>
      <xdr:col>0</xdr:col>
      <xdr:colOff>428625</xdr:colOff>
      <xdr:row>424</xdr:row>
      <xdr:rowOff>142875</xdr:rowOff>
    </xdr:from>
    <xdr:to>
      <xdr:col>0</xdr:col>
      <xdr:colOff>1905000</xdr:colOff>
      <xdr:row>424</xdr:row>
      <xdr:rowOff>2581275</xdr:rowOff>
    </xdr:to>
    <xdr:pic>
      <xdr:nvPicPr>
        <xdr:cNvPr id="369" name="4421/1.jpg">
          <a:extLst>
            <a:ext uri="{FF2B5EF4-FFF2-40B4-BE49-F238E27FC236}">
              <a16:creationId xmlns:a16="http://schemas.microsoft.com/office/drawing/2014/main" xmlns="" id="{00000000-0008-0000-0100-000071010000}"/>
            </a:ext>
          </a:extLst>
        </xdr:cNvPr>
        <xdr:cNvPicPr>
          <a:picLocks noChangeAspect="1"/>
        </xdr:cNvPicPr>
      </xdr:nvPicPr>
      <xdr:blipFill>
        <a:blip xmlns:r="http://schemas.openxmlformats.org/officeDocument/2006/relationships" r:embed="rId361" cstate="print"/>
        <a:stretch>
          <a:fillRect/>
        </a:stretch>
      </xdr:blipFill>
      <xdr:spPr>
        <a:xfrm>
          <a:off x="0" y="0"/>
          <a:ext cx="0" cy="0"/>
        </a:xfrm>
        <a:prstGeom prst="rect">
          <a:avLst/>
        </a:prstGeom>
      </xdr:spPr>
    </xdr:pic>
    <xdr:clientData/>
  </xdr:twoCellAnchor>
  <xdr:twoCellAnchor>
    <xdr:from>
      <xdr:col>1</xdr:col>
      <xdr:colOff>476250</xdr:colOff>
      <xdr:row>424</xdr:row>
      <xdr:rowOff>142875</xdr:rowOff>
    </xdr:from>
    <xdr:to>
      <xdr:col>1</xdr:col>
      <xdr:colOff>1857375</xdr:colOff>
      <xdr:row>424</xdr:row>
      <xdr:rowOff>2581275</xdr:rowOff>
    </xdr:to>
    <xdr:pic>
      <xdr:nvPicPr>
        <xdr:cNvPr id="370" name="4422/2.jpg">
          <a:extLst>
            <a:ext uri="{FF2B5EF4-FFF2-40B4-BE49-F238E27FC236}">
              <a16:creationId xmlns:a16="http://schemas.microsoft.com/office/drawing/2014/main" xmlns="" id="{00000000-0008-0000-0100-000072010000}"/>
            </a:ext>
          </a:extLst>
        </xdr:cNvPr>
        <xdr:cNvPicPr>
          <a:picLocks noChangeAspect="1"/>
        </xdr:cNvPicPr>
      </xdr:nvPicPr>
      <xdr:blipFill>
        <a:blip xmlns:r="http://schemas.openxmlformats.org/officeDocument/2006/relationships" r:embed="rId362" cstate="print"/>
        <a:stretch>
          <a:fillRect/>
        </a:stretch>
      </xdr:blipFill>
      <xdr:spPr>
        <a:xfrm>
          <a:off x="0" y="0"/>
          <a:ext cx="0" cy="0"/>
        </a:xfrm>
        <a:prstGeom prst="rect">
          <a:avLst/>
        </a:prstGeom>
      </xdr:spPr>
    </xdr:pic>
    <xdr:clientData/>
  </xdr:twoCellAnchor>
  <xdr:twoCellAnchor>
    <xdr:from>
      <xdr:col>2</xdr:col>
      <xdr:colOff>209550</xdr:colOff>
      <xdr:row>424</xdr:row>
      <xdr:rowOff>142875</xdr:rowOff>
    </xdr:from>
    <xdr:to>
      <xdr:col>2</xdr:col>
      <xdr:colOff>2114550</xdr:colOff>
      <xdr:row>424</xdr:row>
      <xdr:rowOff>2581275</xdr:rowOff>
    </xdr:to>
    <xdr:pic>
      <xdr:nvPicPr>
        <xdr:cNvPr id="371" name="4423/3.jpg">
          <a:extLst>
            <a:ext uri="{FF2B5EF4-FFF2-40B4-BE49-F238E27FC236}">
              <a16:creationId xmlns:a16="http://schemas.microsoft.com/office/drawing/2014/main" xmlns="" id="{00000000-0008-0000-0100-000073010000}"/>
            </a:ext>
          </a:extLst>
        </xdr:cNvPr>
        <xdr:cNvPicPr>
          <a:picLocks noChangeAspect="1"/>
        </xdr:cNvPicPr>
      </xdr:nvPicPr>
      <xdr:blipFill>
        <a:blip xmlns:r="http://schemas.openxmlformats.org/officeDocument/2006/relationships" r:embed="rId363" cstate="print"/>
        <a:stretch>
          <a:fillRect/>
        </a:stretch>
      </xdr:blipFill>
      <xdr:spPr>
        <a:xfrm>
          <a:off x="0" y="0"/>
          <a:ext cx="0" cy="0"/>
        </a:xfrm>
        <a:prstGeom prst="rect">
          <a:avLst/>
        </a:prstGeom>
      </xdr:spPr>
    </xdr:pic>
    <xdr:clientData/>
  </xdr:twoCellAnchor>
  <xdr:twoCellAnchor>
    <xdr:from>
      <xdr:col>0</xdr:col>
      <xdr:colOff>323850</xdr:colOff>
      <xdr:row>426</xdr:row>
      <xdr:rowOff>409575</xdr:rowOff>
    </xdr:from>
    <xdr:to>
      <xdr:col>0</xdr:col>
      <xdr:colOff>2000250</xdr:colOff>
      <xdr:row>426</xdr:row>
      <xdr:rowOff>2314575</xdr:rowOff>
    </xdr:to>
    <xdr:pic>
      <xdr:nvPicPr>
        <xdr:cNvPr id="372" name="4441/1.jpg">
          <a:extLst>
            <a:ext uri="{FF2B5EF4-FFF2-40B4-BE49-F238E27FC236}">
              <a16:creationId xmlns:a16="http://schemas.microsoft.com/office/drawing/2014/main" xmlns="" id="{00000000-0008-0000-0100-000074010000}"/>
            </a:ext>
          </a:extLst>
        </xdr:cNvPr>
        <xdr:cNvPicPr>
          <a:picLocks noChangeAspect="1"/>
        </xdr:cNvPicPr>
      </xdr:nvPicPr>
      <xdr:blipFill>
        <a:blip xmlns:r="http://schemas.openxmlformats.org/officeDocument/2006/relationships" r:embed="rId364" cstate="print"/>
        <a:stretch>
          <a:fillRect/>
        </a:stretch>
      </xdr:blipFill>
      <xdr:spPr>
        <a:xfrm>
          <a:off x="0" y="0"/>
          <a:ext cx="0" cy="0"/>
        </a:xfrm>
        <a:prstGeom prst="rect">
          <a:avLst/>
        </a:prstGeom>
      </xdr:spPr>
    </xdr:pic>
    <xdr:clientData/>
  </xdr:twoCellAnchor>
  <xdr:twoCellAnchor>
    <xdr:from>
      <xdr:col>1</xdr:col>
      <xdr:colOff>438150</xdr:colOff>
      <xdr:row>426</xdr:row>
      <xdr:rowOff>447675</xdr:rowOff>
    </xdr:from>
    <xdr:to>
      <xdr:col>1</xdr:col>
      <xdr:colOff>1885950</xdr:colOff>
      <xdr:row>426</xdr:row>
      <xdr:rowOff>2276475</xdr:rowOff>
    </xdr:to>
    <xdr:pic>
      <xdr:nvPicPr>
        <xdr:cNvPr id="373" name="4442/2.jpg">
          <a:extLst>
            <a:ext uri="{FF2B5EF4-FFF2-40B4-BE49-F238E27FC236}">
              <a16:creationId xmlns:a16="http://schemas.microsoft.com/office/drawing/2014/main" xmlns="" id="{00000000-0008-0000-0100-000075010000}"/>
            </a:ext>
          </a:extLst>
        </xdr:cNvPr>
        <xdr:cNvPicPr>
          <a:picLocks noChangeAspect="1"/>
        </xdr:cNvPicPr>
      </xdr:nvPicPr>
      <xdr:blipFill>
        <a:blip xmlns:r="http://schemas.openxmlformats.org/officeDocument/2006/relationships" r:embed="rId365" cstate="print"/>
        <a:stretch>
          <a:fillRect/>
        </a:stretch>
      </xdr:blipFill>
      <xdr:spPr>
        <a:xfrm>
          <a:off x="0" y="0"/>
          <a:ext cx="0" cy="0"/>
        </a:xfrm>
        <a:prstGeom prst="rect">
          <a:avLst/>
        </a:prstGeom>
      </xdr:spPr>
    </xdr:pic>
    <xdr:clientData/>
  </xdr:twoCellAnchor>
  <xdr:twoCellAnchor>
    <xdr:from>
      <xdr:col>2</xdr:col>
      <xdr:colOff>476250</xdr:colOff>
      <xdr:row>426</xdr:row>
      <xdr:rowOff>409575</xdr:rowOff>
    </xdr:from>
    <xdr:to>
      <xdr:col>2</xdr:col>
      <xdr:colOff>1857375</xdr:colOff>
      <xdr:row>426</xdr:row>
      <xdr:rowOff>2314575</xdr:rowOff>
    </xdr:to>
    <xdr:pic>
      <xdr:nvPicPr>
        <xdr:cNvPr id="374" name="4443/3.jpg">
          <a:extLst>
            <a:ext uri="{FF2B5EF4-FFF2-40B4-BE49-F238E27FC236}">
              <a16:creationId xmlns:a16="http://schemas.microsoft.com/office/drawing/2014/main" xmlns="" id="{00000000-0008-0000-0100-000076010000}"/>
            </a:ext>
          </a:extLst>
        </xdr:cNvPr>
        <xdr:cNvPicPr>
          <a:picLocks noChangeAspect="1"/>
        </xdr:cNvPicPr>
      </xdr:nvPicPr>
      <xdr:blipFill>
        <a:blip xmlns:r="http://schemas.openxmlformats.org/officeDocument/2006/relationships" r:embed="rId366" cstate="print"/>
        <a:stretch>
          <a:fillRect/>
        </a:stretch>
      </xdr:blipFill>
      <xdr:spPr>
        <a:xfrm>
          <a:off x="0" y="0"/>
          <a:ext cx="0" cy="0"/>
        </a:xfrm>
        <a:prstGeom prst="rect">
          <a:avLst/>
        </a:prstGeom>
      </xdr:spPr>
    </xdr:pic>
    <xdr:clientData/>
  </xdr:twoCellAnchor>
  <xdr:twoCellAnchor>
    <xdr:from>
      <xdr:col>0</xdr:col>
      <xdr:colOff>352425</xdr:colOff>
      <xdr:row>428</xdr:row>
      <xdr:rowOff>142875</xdr:rowOff>
    </xdr:from>
    <xdr:to>
      <xdr:col>0</xdr:col>
      <xdr:colOff>1971675</xdr:colOff>
      <xdr:row>428</xdr:row>
      <xdr:rowOff>2581275</xdr:rowOff>
    </xdr:to>
    <xdr:pic>
      <xdr:nvPicPr>
        <xdr:cNvPr id="375" name="4461/1.jpg">
          <a:extLst>
            <a:ext uri="{FF2B5EF4-FFF2-40B4-BE49-F238E27FC236}">
              <a16:creationId xmlns:a16="http://schemas.microsoft.com/office/drawing/2014/main" xmlns="" id="{00000000-0008-0000-0100-000077010000}"/>
            </a:ext>
          </a:extLst>
        </xdr:cNvPr>
        <xdr:cNvPicPr>
          <a:picLocks noChangeAspect="1"/>
        </xdr:cNvPicPr>
      </xdr:nvPicPr>
      <xdr:blipFill>
        <a:blip xmlns:r="http://schemas.openxmlformats.org/officeDocument/2006/relationships" r:embed="rId367" cstate="print"/>
        <a:stretch>
          <a:fillRect/>
        </a:stretch>
      </xdr:blipFill>
      <xdr:spPr>
        <a:xfrm>
          <a:off x="0" y="0"/>
          <a:ext cx="0" cy="0"/>
        </a:xfrm>
        <a:prstGeom prst="rect">
          <a:avLst/>
        </a:prstGeom>
      </xdr:spPr>
    </xdr:pic>
    <xdr:clientData/>
  </xdr:twoCellAnchor>
  <xdr:twoCellAnchor>
    <xdr:from>
      <xdr:col>1</xdr:col>
      <xdr:colOff>419100</xdr:colOff>
      <xdr:row>428</xdr:row>
      <xdr:rowOff>142875</xdr:rowOff>
    </xdr:from>
    <xdr:to>
      <xdr:col>1</xdr:col>
      <xdr:colOff>1914525</xdr:colOff>
      <xdr:row>428</xdr:row>
      <xdr:rowOff>2581275</xdr:rowOff>
    </xdr:to>
    <xdr:pic>
      <xdr:nvPicPr>
        <xdr:cNvPr id="376" name="4462/2.jpg">
          <a:extLst>
            <a:ext uri="{FF2B5EF4-FFF2-40B4-BE49-F238E27FC236}">
              <a16:creationId xmlns:a16="http://schemas.microsoft.com/office/drawing/2014/main" xmlns="" id="{00000000-0008-0000-0100-000078010000}"/>
            </a:ext>
          </a:extLst>
        </xdr:cNvPr>
        <xdr:cNvPicPr>
          <a:picLocks noChangeAspect="1"/>
        </xdr:cNvPicPr>
      </xdr:nvPicPr>
      <xdr:blipFill>
        <a:blip xmlns:r="http://schemas.openxmlformats.org/officeDocument/2006/relationships" r:embed="rId368" cstate="print"/>
        <a:stretch>
          <a:fillRect/>
        </a:stretch>
      </xdr:blipFill>
      <xdr:spPr>
        <a:xfrm>
          <a:off x="0" y="0"/>
          <a:ext cx="0" cy="0"/>
        </a:xfrm>
        <a:prstGeom prst="rect">
          <a:avLst/>
        </a:prstGeom>
      </xdr:spPr>
    </xdr:pic>
    <xdr:clientData/>
  </xdr:twoCellAnchor>
  <xdr:twoCellAnchor>
    <xdr:from>
      <xdr:col>2</xdr:col>
      <xdr:colOff>209550</xdr:colOff>
      <xdr:row>428</xdr:row>
      <xdr:rowOff>323850</xdr:rowOff>
    </xdr:from>
    <xdr:to>
      <xdr:col>2</xdr:col>
      <xdr:colOff>2114550</xdr:colOff>
      <xdr:row>428</xdr:row>
      <xdr:rowOff>2390775</xdr:rowOff>
    </xdr:to>
    <xdr:pic>
      <xdr:nvPicPr>
        <xdr:cNvPr id="377" name="4463/3.jpg">
          <a:extLst>
            <a:ext uri="{FF2B5EF4-FFF2-40B4-BE49-F238E27FC236}">
              <a16:creationId xmlns:a16="http://schemas.microsoft.com/office/drawing/2014/main" xmlns="" id="{00000000-0008-0000-0100-000079010000}"/>
            </a:ext>
          </a:extLst>
        </xdr:cNvPr>
        <xdr:cNvPicPr>
          <a:picLocks noChangeAspect="1"/>
        </xdr:cNvPicPr>
      </xdr:nvPicPr>
      <xdr:blipFill>
        <a:blip xmlns:r="http://schemas.openxmlformats.org/officeDocument/2006/relationships" r:embed="rId369" cstate="print"/>
        <a:stretch>
          <a:fillRect/>
        </a:stretch>
      </xdr:blipFill>
      <xdr:spPr>
        <a:xfrm>
          <a:off x="0" y="0"/>
          <a:ext cx="0" cy="0"/>
        </a:xfrm>
        <a:prstGeom prst="rect">
          <a:avLst/>
        </a:prstGeom>
      </xdr:spPr>
    </xdr:pic>
    <xdr:clientData/>
  </xdr:twoCellAnchor>
  <xdr:twoCellAnchor>
    <xdr:from>
      <xdr:col>0</xdr:col>
      <xdr:colOff>514350</xdr:colOff>
      <xdr:row>430</xdr:row>
      <xdr:rowOff>476250</xdr:rowOff>
    </xdr:from>
    <xdr:to>
      <xdr:col>0</xdr:col>
      <xdr:colOff>1809750</xdr:colOff>
      <xdr:row>430</xdr:row>
      <xdr:rowOff>2238375</xdr:rowOff>
    </xdr:to>
    <xdr:pic>
      <xdr:nvPicPr>
        <xdr:cNvPr id="378" name="4481/1.jpg">
          <a:extLst>
            <a:ext uri="{FF2B5EF4-FFF2-40B4-BE49-F238E27FC236}">
              <a16:creationId xmlns:a16="http://schemas.microsoft.com/office/drawing/2014/main" xmlns="" id="{00000000-0008-0000-0100-00007A010000}"/>
            </a:ext>
          </a:extLst>
        </xdr:cNvPr>
        <xdr:cNvPicPr>
          <a:picLocks noChangeAspect="1"/>
        </xdr:cNvPicPr>
      </xdr:nvPicPr>
      <xdr:blipFill>
        <a:blip xmlns:r="http://schemas.openxmlformats.org/officeDocument/2006/relationships" r:embed="rId370" cstate="print"/>
        <a:stretch>
          <a:fillRect/>
        </a:stretch>
      </xdr:blipFill>
      <xdr:spPr>
        <a:xfrm>
          <a:off x="0" y="0"/>
          <a:ext cx="0" cy="0"/>
        </a:xfrm>
        <a:prstGeom prst="rect">
          <a:avLst/>
        </a:prstGeom>
      </xdr:spPr>
    </xdr:pic>
    <xdr:clientData/>
  </xdr:twoCellAnchor>
  <xdr:twoCellAnchor>
    <xdr:from>
      <xdr:col>1</xdr:col>
      <xdr:colOff>485775</xdr:colOff>
      <xdr:row>430</xdr:row>
      <xdr:rowOff>447675</xdr:rowOff>
    </xdr:from>
    <xdr:to>
      <xdr:col>1</xdr:col>
      <xdr:colOff>1847850</xdr:colOff>
      <xdr:row>430</xdr:row>
      <xdr:rowOff>2276475</xdr:rowOff>
    </xdr:to>
    <xdr:pic>
      <xdr:nvPicPr>
        <xdr:cNvPr id="379" name="4482/2.jpg">
          <a:extLst>
            <a:ext uri="{FF2B5EF4-FFF2-40B4-BE49-F238E27FC236}">
              <a16:creationId xmlns:a16="http://schemas.microsoft.com/office/drawing/2014/main" xmlns="" id="{00000000-0008-0000-0100-00007B010000}"/>
            </a:ext>
          </a:extLst>
        </xdr:cNvPr>
        <xdr:cNvPicPr>
          <a:picLocks noChangeAspect="1"/>
        </xdr:cNvPicPr>
      </xdr:nvPicPr>
      <xdr:blipFill>
        <a:blip xmlns:r="http://schemas.openxmlformats.org/officeDocument/2006/relationships" r:embed="rId371" cstate="print"/>
        <a:stretch>
          <a:fillRect/>
        </a:stretch>
      </xdr:blipFill>
      <xdr:spPr>
        <a:xfrm>
          <a:off x="0" y="0"/>
          <a:ext cx="0" cy="0"/>
        </a:xfrm>
        <a:prstGeom prst="rect">
          <a:avLst/>
        </a:prstGeom>
      </xdr:spPr>
    </xdr:pic>
    <xdr:clientData/>
  </xdr:twoCellAnchor>
  <xdr:twoCellAnchor>
    <xdr:from>
      <xdr:col>2</xdr:col>
      <xdr:colOff>314325</xdr:colOff>
      <xdr:row>430</xdr:row>
      <xdr:rowOff>466725</xdr:rowOff>
    </xdr:from>
    <xdr:to>
      <xdr:col>2</xdr:col>
      <xdr:colOff>2019300</xdr:colOff>
      <xdr:row>430</xdr:row>
      <xdr:rowOff>2257425</xdr:rowOff>
    </xdr:to>
    <xdr:pic>
      <xdr:nvPicPr>
        <xdr:cNvPr id="380" name="4483/3.jpg">
          <a:extLst>
            <a:ext uri="{FF2B5EF4-FFF2-40B4-BE49-F238E27FC236}">
              <a16:creationId xmlns:a16="http://schemas.microsoft.com/office/drawing/2014/main" xmlns="" id="{00000000-0008-0000-0100-00007C010000}"/>
            </a:ext>
          </a:extLst>
        </xdr:cNvPr>
        <xdr:cNvPicPr>
          <a:picLocks noChangeAspect="1"/>
        </xdr:cNvPicPr>
      </xdr:nvPicPr>
      <xdr:blipFill>
        <a:blip xmlns:r="http://schemas.openxmlformats.org/officeDocument/2006/relationships" r:embed="rId372" cstate="print"/>
        <a:stretch>
          <a:fillRect/>
        </a:stretch>
      </xdr:blipFill>
      <xdr:spPr>
        <a:xfrm>
          <a:off x="0" y="0"/>
          <a:ext cx="0" cy="0"/>
        </a:xfrm>
        <a:prstGeom prst="rect">
          <a:avLst/>
        </a:prstGeom>
      </xdr:spPr>
    </xdr:pic>
    <xdr:clientData/>
  </xdr:twoCellAnchor>
  <xdr:twoCellAnchor>
    <xdr:from>
      <xdr:col>0</xdr:col>
      <xdr:colOff>285750</xdr:colOff>
      <xdr:row>432</xdr:row>
      <xdr:rowOff>361950</xdr:rowOff>
    </xdr:from>
    <xdr:to>
      <xdr:col>0</xdr:col>
      <xdr:colOff>2038350</xdr:colOff>
      <xdr:row>432</xdr:row>
      <xdr:rowOff>2362200</xdr:rowOff>
    </xdr:to>
    <xdr:pic>
      <xdr:nvPicPr>
        <xdr:cNvPr id="381" name="4501/1.jpg">
          <a:extLst>
            <a:ext uri="{FF2B5EF4-FFF2-40B4-BE49-F238E27FC236}">
              <a16:creationId xmlns:a16="http://schemas.microsoft.com/office/drawing/2014/main" xmlns="" id="{00000000-0008-0000-0100-00007D010000}"/>
            </a:ext>
          </a:extLst>
        </xdr:cNvPr>
        <xdr:cNvPicPr>
          <a:picLocks noChangeAspect="1"/>
        </xdr:cNvPicPr>
      </xdr:nvPicPr>
      <xdr:blipFill>
        <a:blip xmlns:r="http://schemas.openxmlformats.org/officeDocument/2006/relationships" r:embed="rId373" cstate="print"/>
        <a:stretch>
          <a:fillRect/>
        </a:stretch>
      </xdr:blipFill>
      <xdr:spPr>
        <a:xfrm>
          <a:off x="0" y="0"/>
          <a:ext cx="0" cy="0"/>
        </a:xfrm>
        <a:prstGeom prst="rect">
          <a:avLst/>
        </a:prstGeom>
      </xdr:spPr>
    </xdr:pic>
    <xdr:clientData/>
  </xdr:twoCellAnchor>
  <xdr:twoCellAnchor>
    <xdr:from>
      <xdr:col>1</xdr:col>
      <xdr:colOff>228600</xdr:colOff>
      <xdr:row>432</xdr:row>
      <xdr:rowOff>266700</xdr:rowOff>
    </xdr:from>
    <xdr:to>
      <xdr:col>1</xdr:col>
      <xdr:colOff>2105025</xdr:colOff>
      <xdr:row>432</xdr:row>
      <xdr:rowOff>2447925</xdr:rowOff>
    </xdr:to>
    <xdr:pic>
      <xdr:nvPicPr>
        <xdr:cNvPr id="382" name="4502/2.jpg">
          <a:extLst>
            <a:ext uri="{FF2B5EF4-FFF2-40B4-BE49-F238E27FC236}">
              <a16:creationId xmlns:a16="http://schemas.microsoft.com/office/drawing/2014/main" xmlns="" id="{00000000-0008-0000-0100-00007E010000}"/>
            </a:ext>
          </a:extLst>
        </xdr:cNvPr>
        <xdr:cNvPicPr>
          <a:picLocks noChangeAspect="1"/>
        </xdr:cNvPicPr>
      </xdr:nvPicPr>
      <xdr:blipFill>
        <a:blip xmlns:r="http://schemas.openxmlformats.org/officeDocument/2006/relationships" r:embed="rId374" cstate="print"/>
        <a:stretch>
          <a:fillRect/>
        </a:stretch>
      </xdr:blipFill>
      <xdr:spPr>
        <a:xfrm>
          <a:off x="0" y="0"/>
          <a:ext cx="0" cy="0"/>
        </a:xfrm>
        <a:prstGeom prst="rect">
          <a:avLst/>
        </a:prstGeom>
      </xdr:spPr>
    </xdr:pic>
    <xdr:clientData/>
  </xdr:twoCellAnchor>
  <xdr:twoCellAnchor>
    <xdr:from>
      <xdr:col>0</xdr:col>
      <xdr:colOff>295275</xdr:colOff>
      <xdr:row>434</xdr:row>
      <xdr:rowOff>323850</xdr:rowOff>
    </xdr:from>
    <xdr:to>
      <xdr:col>0</xdr:col>
      <xdr:colOff>2038350</xdr:colOff>
      <xdr:row>434</xdr:row>
      <xdr:rowOff>2400300</xdr:rowOff>
    </xdr:to>
    <xdr:pic>
      <xdr:nvPicPr>
        <xdr:cNvPr id="383" name="4521/1.jpg">
          <a:extLst>
            <a:ext uri="{FF2B5EF4-FFF2-40B4-BE49-F238E27FC236}">
              <a16:creationId xmlns:a16="http://schemas.microsoft.com/office/drawing/2014/main" xmlns="" id="{00000000-0008-0000-0100-00007F010000}"/>
            </a:ext>
          </a:extLst>
        </xdr:cNvPr>
        <xdr:cNvPicPr>
          <a:picLocks noChangeAspect="1"/>
        </xdr:cNvPicPr>
      </xdr:nvPicPr>
      <xdr:blipFill>
        <a:blip xmlns:r="http://schemas.openxmlformats.org/officeDocument/2006/relationships" r:embed="rId375" cstate="print"/>
        <a:stretch>
          <a:fillRect/>
        </a:stretch>
      </xdr:blipFill>
      <xdr:spPr>
        <a:xfrm>
          <a:off x="0" y="0"/>
          <a:ext cx="0" cy="0"/>
        </a:xfrm>
        <a:prstGeom prst="rect">
          <a:avLst/>
        </a:prstGeom>
      </xdr:spPr>
    </xdr:pic>
    <xdr:clientData/>
  </xdr:twoCellAnchor>
  <xdr:twoCellAnchor>
    <xdr:from>
      <xdr:col>1</xdr:col>
      <xdr:colOff>209550</xdr:colOff>
      <xdr:row>434</xdr:row>
      <xdr:rowOff>352425</xdr:rowOff>
    </xdr:from>
    <xdr:to>
      <xdr:col>1</xdr:col>
      <xdr:colOff>2114550</xdr:colOff>
      <xdr:row>434</xdr:row>
      <xdr:rowOff>2371725</xdr:rowOff>
    </xdr:to>
    <xdr:pic>
      <xdr:nvPicPr>
        <xdr:cNvPr id="384" name="4522/2.jpg">
          <a:extLst>
            <a:ext uri="{FF2B5EF4-FFF2-40B4-BE49-F238E27FC236}">
              <a16:creationId xmlns:a16="http://schemas.microsoft.com/office/drawing/2014/main" xmlns="" id="{00000000-0008-0000-0100-000080010000}"/>
            </a:ext>
          </a:extLst>
        </xdr:cNvPr>
        <xdr:cNvPicPr>
          <a:picLocks noChangeAspect="1"/>
        </xdr:cNvPicPr>
      </xdr:nvPicPr>
      <xdr:blipFill>
        <a:blip xmlns:r="http://schemas.openxmlformats.org/officeDocument/2006/relationships" r:embed="rId376" cstate="print"/>
        <a:stretch>
          <a:fillRect/>
        </a:stretch>
      </xdr:blipFill>
      <xdr:spPr>
        <a:xfrm>
          <a:off x="0" y="0"/>
          <a:ext cx="0" cy="0"/>
        </a:xfrm>
        <a:prstGeom prst="rect">
          <a:avLst/>
        </a:prstGeom>
      </xdr:spPr>
    </xdr:pic>
    <xdr:clientData/>
  </xdr:twoCellAnchor>
  <xdr:twoCellAnchor>
    <xdr:from>
      <xdr:col>0</xdr:col>
      <xdr:colOff>323850</xdr:colOff>
      <xdr:row>436</xdr:row>
      <xdr:rowOff>381000</xdr:rowOff>
    </xdr:from>
    <xdr:to>
      <xdr:col>0</xdr:col>
      <xdr:colOff>2009775</xdr:colOff>
      <xdr:row>436</xdr:row>
      <xdr:rowOff>2333625</xdr:rowOff>
    </xdr:to>
    <xdr:pic>
      <xdr:nvPicPr>
        <xdr:cNvPr id="385" name="4541/1.jpg">
          <a:extLst>
            <a:ext uri="{FF2B5EF4-FFF2-40B4-BE49-F238E27FC236}">
              <a16:creationId xmlns:a16="http://schemas.microsoft.com/office/drawing/2014/main" xmlns="" id="{00000000-0008-0000-0100-000081010000}"/>
            </a:ext>
          </a:extLst>
        </xdr:cNvPr>
        <xdr:cNvPicPr>
          <a:picLocks noChangeAspect="1"/>
        </xdr:cNvPicPr>
      </xdr:nvPicPr>
      <xdr:blipFill>
        <a:blip xmlns:r="http://schemas.openxmlformats.org/officeDocument/2006/relationships" r:embed="rId377" cstate="print"/>
        <a:stretch>
          <a:fillRect/>
        </a:stretch>
      </xdr:blipFill>
      <xdr:spPr>
        <a:xfrm>
          <a:off x="0" y="0"/>
          <a:ext cx="0" cy="0"/>
        </a:xfrm>
        <a:prstGeom prst="rect">
          <a:avLst/>
        </a:prstGeom>
      </xdr:spPr>
    </xdr:pic>
    <xdr:clientData/>
  </xdr:twoCellAnchor>
  <xdr:twoCellAnchor>
    <xdr:from>
      <xdr:col>1</xdr:col>
      <xdr:colOff>209550</xdr:colOff>
      <xdr:row>436</xdr:row>
      <xdr:rowOff>209550</xdr:rowOff>
    </xdr:from>
    <xdr:to>
      <xdr:col>1</xdr:col>
      <xdr:colOff>2114550</xdr:colOff>
      <xdr:row>436</xdr:row>
      <xdr:rowOff>2514600</xdr:rowOff>
    </xdr:to>
    <xdr:pic>
      <xdr:nvPicPr>
        <xdr:cNvPr id="386" name="4542/2.jpg">
          <a:extLst>
            <a:ext uri="{FF2B5EF4-FFF2-40B4-BE49-F238E27FC236}">
              <a16:creationId xmlns:a16="http://schemas.microsoft.com/office/drawing/2014/main" xmlns="" id="{00000000-0008-0000-0100-000082010000}"/>
            </a:ext>
          </a:extLst>
        </xdr:cNvPr>
        <xdr:cNvPicPr>
          <a:picLocks noChangeAspect="1"/>
        </xdr:cNvPicPr>
      </xdr:nvPicPr>
      <xdr:blipFill>
        <a:blip xmlns:r="http://schemas.openxmlformats.org/officeDocument/2006/relationships" r:embed="rId378" cstate="print"/>
        <a:stretch>
          <a:fillRect/>
        </a:stretch>
      </xdr:blipFill>
      <xdr:spPr>
        <a:xfrm>
          <a:off x="0" y="0"/>
          <a:ext cx="0" cy="0"/>
        </a:xfrm>
        <a:prstGeom prst="rect">
          <a:avLst/>
        </a:prstGeom>
      </xdr:spPr>
    </xdr:pic>
    <xdr:clientData/>
  </xdr:twoCellAnchor>
  <xdr:twoCellAnchor>
    <xdr:from>
      <xdr:col>0</xdr:col>
      <xdr:colOff>428625</xdr:colOff>
      <xdr:row>438</xdr:row>
      <xdr:rowOff>352425</xdr:rowOff>
    </xdr:from>
    <xdr:to>
      <xdr:col>0</xdr:col>
      <xdr:colOff>1895475</xdr:colOff>
      <xdr:row>438</xdr:row>
      <xdr:rowOff>2362200</xdr:rowOff>
    </xdr:to>
    <xdr:pic>
      <xdr:nvPicPr>
        <xdr:cNvPr id="387" name="4561/1.jpg">
          <a:extLst>
            <a:ext uri="{FF2B5EF4-FFF2-40B4-BE49-F238E27FC236}">
              <a16:creationId xmlns:a16="http://schemas.microsoft.com/office/drawing/2014/main" xmlns="" id="{00000000-0008-0000-0100-000083010000}"/>
            </a:ext>
          </a:extLst>
        </xdr:cNvPr>
        <xdr:cNvPicPr>
          <a:picLocks noChangeAspect="1"/>
        </xdr:cNvPicPr>
      </xdr:nvPicPr>
      <xdr:blipFill>
        <a:blip xmlns:r="http://schemas.openxmlformats.org/officeDocument/2006/relationships" r:embed="rId379" cstate="print"/>
        <a:stretch>
          <a:fillRect/>
        </a:stretch>
      </xdr:blipFill>
      <xdr:spPr>
        <a:xfrm>
          <a:off x="0" y="0"/>
          <a:ext cx="0" cy="0"/>
        </a:xfrm>
        <a:prstGeom prst="rect">
          <a:avLst/>
        </a:prstGeom>
      </xdr:spPr>
    </xdr:pic>
    <xdr:clientData/>
  </xdr:twoCellAnchor>
  <xdr:twoCellAnchor>
    <xdr:from>
      <xdr:col>1</xdr:col>
      <xdr:colOff>209550</xdr:colOff>
      <xdr:row>438</xdr:row>
      <xdr:rowOff>342900</xdr:rowOff>
    </xdr:from>
    <xdr:to>
      <xdr:col>1</xdr:col>
      <xdr:colOff>2114550</xdr:colOff>
      <xdr:row>438</xdr:row>
      <xdr:rowOff>2371725</xdr:rowOff>
    </xdr:to>
    <xdr:pic>
      <xdr:nvPicPr>
        <xdr:cNvPr id="388" name="4562/2.jpg">
          <a:extLst>
            <a:ext uri="{FF2B5EF4-FFF2-40B4-BE49-F238E27FC236}">
              <a16:creationId xmlns:a16="http://schemas.microsoft.com/office/drawing/2014/main" xmlns="" id="{00000000-0008-0000-0100-000084010000}"/>
            </a:ext>
          </a:extLst>
        </xdr:cNvPr>
        <xdr:cNvPicPr>
          <a:picLocks noChangeAspect="1"/>
        </xdr:cNvPicPr>
      </xdr:nvPicPr>
      <xdr:blipFill>
        <a:blip xmlns:r="http://schemas.openxmlformats.org/officeDocument/2006/relationships" r:embed="rId380" cstate="print"/>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W440"/>
  <sheetViews>
    <sheetView tabSelected="1" zoomScale="62" zoomScaleNormal="62" workbookViewId="0">
      <selection activeCell="AO9" sqref="AO9"/>
    </sheetView>
  </sheetViews>
  <sheetFormatPr defaultColWidth="8.7109375" defaultRowHeight="18.75" x14ac:dyDescent="0.3"/>
  <cols>
    <col min="1" max="3" width="33.140625" style="10" customWidth="1"/>
    <col min="4" max="4" width="23.85546875" style="10" bestFit="1" customWidth="1"/>
    <col min="5" max="5" width="21.7109375" style="10" customWidth="1"/>
    <col min="6" max="7" width="22.42578125" style="10" customWidth="1"/>
    <col min="8" max="8" width="10.28515625" style="10" customWidth="1"/>
    <col min="9" max="9" width="32" style="10" bestFit="1" customWidth="1"/>
    <col min="10" max="10" width="28" style="10" bestFit="1" customWidth="1"/>
    <col min="11" max="11" width="31" style="10" bestFit="1" customWidth="1"/>
    <col min="12" max="12" width="27.85546875" style="10" bestFit="1" customWidth="1"/>
    <col min="13" max="13" width="23.28515625" style="10" customWidth="1"/>
    <col min="14" max="14" width="28.28515625" style="10" bestFit="1" customWidth="1"/>
    <col min="15" max="15" width="27.85546875" style="10" bestFit="1" customWidth="1"/>
    <col min="16" max="16" width="24.140625" style="10" bestFit="1" customWidth="1"/>
    <col min="17" max="17" width="23.7109375" style="10" bestFit="1" customWidth="1"/>
    <col min="18" max="18" width="21" style="10" customWidth="1"/>
    <col min="19" max="19" width="36.42578125" style="10" customWidth="1"/>
    <col min="20" max="20" width="14.42578125" style="10" customWidth="1"/>
    <col min="21" max="21" width="15.28515625" style="10" customWidth="1"/>
    <col min="22" max="40" width="7.85546875" style="10" customWidth="1"/>
    <col min="41" max="41" width="21" style="10" customWidth="1"/>
    <col min="42" max="45" width="21" style="22" customWidth="1"/>
    <col min="46" max="46" width="14.42578125" style="32" bestFit="1" customWidth="1"/>
    <col min="47" max="47" width="18.140625" style="32" bestFit="1" customWidth="1"/>
    <col min="48" max="48" width="14.42578125" style="33" bestFit="1" customWidth="1"/>
    <col min="49" max="16384" width="8.7109375" style="2"/>
  </cols>
  <sheetData>
    <row r="1" spans="1:49" s="3" customFormat="1" ht="13.35" customHeight="1" x14ac:dyDescent="0.25">
      <c r="A1" s="4"/>
      <c r="B1" s="4"/>
      <c r="C1" s="4"/>
      <c r="D1" s="4"/>
      <c r="E1" s="4"/>
      <c r="F1" s="4"/>
      <c r="G1" s="4"/>
      <c r="H1" s="4"/>
      <c r="I1" s="4"/>
      <c r="J1" s="4"/>
      <c r="K1" s="4"/>
      <c r="L1" s="4"/>
      <c r="M1" s="4"/>
      <c r="N1" s="4"/>
      <c r="O1" s="4"/>
      <c r="P1" s="4"/>
      <c r="Q1" s="4"/>
      <c r="R1" s="6"/>
      <c r="S1" s="6"/>
      <c r="T1" s="4"/>
      <c r="U1" s="5" t="s">
        <v>0</v>
      </c>
      <c r="V1" s="5" t="s">
        <v>1</v>
      </c>
      <c r="W1" s="5" t="s">
        <v>2</v>
      </c>
      <c r="X1" s="5" t="s">
        <v>3</v>
      </c>
      <c r="Y1" s="5" t="s">
        <v>4</v>
      </c>
      <c r="Z1" s="5" t="s">
        <v>5</v>
      </c>
      <c r="AA1" s="5" t="s">
        <v>6</v>
      </c>
      <c r="AB1" s="5" t="s">
        <v>7</v>
      </c>
      <c r="AC1" s="5" t="s">
        <v>8</v>
      </c>
      <c r="AD1" s="5" t="s">
        <v>9</v>
      </c>
      <c r="AE1" s="5" t="s">
        <v>10</v>
      </c>
      <c r="AF1" s="5"/>
      <c r="AG1" s="5"/>
      <c r="AH1" s="5"/>
      <c r="AI1" s="5"/>
      <c r="AJ1" s="5"/>
      <c r="AK1" s="5"/>
      <c r="AL1" s="5"/>
      <c r="AM1" s="5"/>
      <c r="AN1" s="5"/>
      <c r="AO1" s="6"/>
      <c r="AP1" s="8"/>
      <c r="AQ1" s="8"/>
      <c r="AR1" s="8"/>
      <c r="AS1" s="8"/>
      <c r="AT1" s="23"/>
      <c r="AU1" s="23"/>
      <c r="AV1" s="4"/>
    </row>
    <row r="2" spans="1:49" s="3" customFormat="1" ht="13.35" customHeight="1" x14ac:dyDescent="0.25">
      <c r="A2" s="4"/>
      <c r="B2" s="7"/>
      <c r="C2" s="4"/>
      <c r="D2" s="4"/>
      <c r="E2" s="4"/>
      <c r="F2" s="4"/>
      <c r="G2" s="4"/>
      <c r="H2" s="4"/>
      <c r="I2" s="4"/>
      <c r="J2" s="4"/>
      <c r="K2" s="4"/>
      <c r="L2" s="4"/>
      <c r="M2" s="4"/>
      <c r="N2" s="4"/>
      <c r="O2" s="4"/>
      <c r="P2" s="4"/>
      <c r="Q2" s="4"/>
      <c r="R2" s="6"/>
      <c r="S2" s="6"/>
      <c r="T2" s="4"/>
      <c r="U2" s="5" t="s">
        <v>11</v>
      </c>
      <c r="V2" s="5" t="s">
        <v>12</v>
      </c>
      <c r="W2" s="5" t="s">
        <v>13</v>
      </c>
      <c r="X2" s="5" t="s">
        <v>14</v>
      </c>
      <c r="Y2" s="5" t="s">
        <v>15</v>
      </c>
      <c r="Z2" s="5" t="s">
        <v>16</v>
      </c>
      <c r="AA2" s="5" t="s">
        <v>17</v>
      </c>
      <c r="AB2" s="5" t="s">
        <v>18</v>
      </c>
      <c r="AC2" s="5" t="s">
        <v>19</v>
      </c>
      <c r="AD2" s="5" t="s">
        <v>20</v>
      </c>
      <c r="AE2" s="5" t="s">
        <v>21</v>
      </c>
      <c r="AF2" s="5" t="s">
        <v>22</v>
      </c>
      <c r="AG2" s="5"/>
      <c r="AH2" s="5"/>
      <c r="AI2" s="5"/>
      <c r="AJ2" s="5"/>
      <c r="AK2" s="5"/>
      <c r="AL2" s="5"/>
      <c r="AM2" s="5"/>
      <c r="AN2" s="5"/>
      <c r="AO2" s="6"/>
      <c r="AP2" s="8"/>
      <c r="AQ2" s="8"/>
      <c r="AR2" s="8"/>
      <c r="AS2" s="8"/>
      <c r="AT2" s="23"/>
      <c r="AU2" s="23"/>
      <c r="AV2" s="4"/>
    </row>
    <row r="3" spans="1:49" s="3" customFormat="1" ht="13.35" customHeight="1" x14ac:dyDescent="0.25">
      <c r="A3" s="4"/>
      <c r="B3" s="4"/>
      <c r="C3" s="4"/>
      <c r="D3" s="4"/>
      <c r="E3" s="4"/>
      <c r="F3" s="4"/>
      <c r="G3" s="4"/>
      <c r="H3" s="4"/>
      <c r="I3" s="4"/>
      <c r="J3" s="4"/>
      <c r="K3" s="4"/>
      <c r="L3" s="4"/>
      <c r="M3" s="4"/>
      <c r="N3" s="4"/>
      <c r="O3" s="4"/>
      <c r="P3" s="4"/>
      <c r="Q3" s="4"/>
      <c r="R3" s="6"/>
      <c r="S3" s="6"/>
      <c r="T3" s="4"/>
      <c r="U3" s="5" t="s">
        <v>23</v>
      </c>
      <c r="V3" s="5" t="s">
        <v>16</v>
      </c>
      <c r="W3" s="5" t="s">
        <v>17</v>
      </c>
      <c r="X3" s="5" t="s">
        <v>18</v>
      </c>
      <c r="Y3" s="5" t="s">
        <v>19</v>
      </c>
      <c r="Z3" s="5" t="s">
        <v>20</v>
      </c>
      <c r="AA3" s="5" t="s">
        <v>21</v>
      </c>
      <c r="AB3" s="5" t="s">
        <v>22</v>
      </c>
      <c r="AC3" s="5" t="s">
        <v>24</v>
      </c>
      <c r="AD3" s="5" t="s">
        <v>25</v>
      </c>
      <c r="AE3" s="5" t="s">
        <v>26</v>
      </c>
      <c r="AF3" s="5" t="s">
        <v>27</v>
      </c>
      <c r="AG3" s="5" t="s">
        <v>28</v>
      </c>
      <c r="AH3" s="5"/>
      <c r="AI3" s="5"/>
      <c r="AJ3" s="5"/>
      <c r="AK3" s="5"/>
      <c r="AL3" s="5"/>
      <c r="AM3" s="5"/>
      <c r="AN3" s="5"/>
      <c r="AO3" s="6"/>
      <c r="AP3" s="8"/>
      <c r="AQ3" s="8"/>
      <c r="AR3" s="8"/>
      <c r="AS3" s="8"/>
      <c r="AT3" s="23"/>
      <c r="AU3" s="23"/>
      <c r="AV3" s="23"/>
    </row>
    <row r="4" spans="1:49" s="3" customFormat="1" ht="13.35" customHeight="1" x14ac:dyDescent="0.25">
      <c r="A4" s="4"/>
      <c r="B4" s="4"/>
      <c r="C4" s="4"/>
      <c r="D4" s="4"/>
      <c r="E4" s="4"/>
      <c r="F4" s="4"/>
      <c r="G4" s="4"/>
      <c r="H4" s="4"/>
      <c r="I4" s="4"/>
      <c r="J4" s="4"/>
      <c r="K4" s="4"/>
      <c r="L4" s="4"/>
      <c r="M4" s="4"/>
      <c r="N4" s="4"/>
      <c r="O4" s="4"/>
      <c r="P4" s="4"/>
      <c r="Q4" s="4"/>
      <c r="R4" s="6"/>
      <c r="S4" s="6"/>
      <c r="T4" s="4"/>
      <c r="U4" s="5" t="s">
        <v>29</v>
      </c>
      <c r="V4" s="5" t="s">
        <v>12</v>
      </c>
      <c r="W4" s="5" t="s">
        <v>30</v>
      </c>
      <c r="X4" s="5" t="s">
        <v>31</v>
      </c>
      <c r="Y4" s="5" t="s">
        <v>32</v>
      </c>
      <c r="Z4" s="5" t="s">
        <v>13</v>
      </c>
      <c r="AA4" s="5" t="s">
        <v>33</v>
      </c>
      <c r="AB4" s="5" t="s">
        <v>34</v>
      </c>
      <c r="AC4" s="5" t="s">
        <v>35</v>
      </c>
      <c r="AD4" s="5" t="s">
        <v>14</v>
      </c>
      <c r="AE4" s="5" t="s">
        <v>36</v>
      </c>
      <c r="AF4" s="5" t="s">
        <v>37</v>
      </c>
      <c r="AG4" s="5" t="s">
        <v>38</v>
      </c>
      <c r="AH4" s="5" t="s">
        <v>15</v>
      </c>
      <c r="AI4" s="5" t="s">
        <v>39</v>
      </c>
      <c r="AJ4" s="5" t="s">
        <v>40</v>
      </c>
      <c r="AK4" s="5" t="s">
        <v>41</v>
      </c>
      <c r="AL4" s="5" t="s">
        <v>16</v>
      </c>
      <c r="AM4" s="5" t="s">
        <v>42</v>
      </c>
      <c r="AN4" s="5" t="s">
        <v>43</v>
      </c>
      <c r="AO4" s="6"/>
      <c r="AP4" s="8"/>
      <c r="AQ4" s="8"/>
      <c r="AR4" s="8"/>
      <c r="AS4" s="8"/>
      <c r="AT4" s="23"/>
      <c r="AU4" s="23"/>
      <c r="AV4" s="4"/>
    </row>
    <row r="5" spans="1:49" s="3" customFormat="1" ht="13.35" customHeight="1" x14ac:dyDescent="0.25">
      <c r="A5" s="4"/>
      <c r="B5" s="4"/>
      <c r="C5" s="4"/>
      <c r="D5" s="4"/>
      <c r="E5" s="4"/>
      <c r="F5" s="4"/>
      <c r="G5" s="4"/>
      <c r="H5" s="4"/>
      <c r="I5" s="4"/>
      <c r="J5" s="4"/>
      <c r="K5" s="4"/>
      <c r="L5" s="4"/>
      <c r="M5" s="4"/>
      <c r="N5" s="4"/>
      <c r="O5" s="4"/>
      <c r="P5" s="4"/>
      <c r="Q5" s="4"/>
      <c r="R5" s="6"/>
      <c r="S5" s="6"/>
      <c r="T5" s="4"/>
      <c r="U5" s="5" t="s">
        <v>44</v>
      </c>
      <c r="V5" s="5" t="s">
        <v>14</v>
      </c>
      <c r="W5" s="5" t="s">
        <v>36</v>
      </c>
      <c r="X5" s="5" t="s">
        <v>37</v>
      </c>
      <c r="Y5" s="5" t="s">
        <v>38</v>
      </c>
      <c r="Z5" s="5" t="s">
        <v>15</v>
      </c>
      <c r="AA5" s="5" t="s">
        <v>39</v>
      </c>
      <c r="AB5" s="5" t="s">
        <v>40</v>
      </c>
      <c r="AC5" s="5" t="s">
        <v>41</v>
      </c>
      <c r="AD5" s="5" t="s">
        <v>16</v>
      </c>
      <c r="AE5" s="5" t="s">
        <v>42</v>
      </c>
      <c r="AF5" s="5" t="s">
        <v>43</v>
      </c>
      <c r="AG5" s="5" t="s">
        <v>45</v>
      </c>
      <c r="AH5" s="5" t="s">
        <v>17</v>
      </c>
      <c r="AI5" s="5" t="s">
        <v>46</v>
      </c>
      <c r="AJ5" s="5" t="s">
        <v>47</v>
      </c>
      <c r="AK5" s="5" t="s">
        <v>48</v>
      </c>
      <c r="AL5" s="5" t="s">
        <v>18</v>
      </c>
      <c r="AM5" s="5" t="s">
        <v>49</v>
      </c>
      <c r="AN5" s="5" t="s">
        <v>50</v>
      </c>
      <c r="AO5" s="6"/>
      <c r="AP5" s="8"/>
      <c r="AQ5" s="8"/>
      <c r="AR5" s="8"/>
      <c r="AS5" s="8"/>
      <c r="AT5" s="23"/>
      <c r="AU5" s="23"/>
      <c r="AV5" s="4"/>
    </row>
    <row r="6" spans="1:49" s="3" customFormat="1" ht="13.35" customHeight="1" x14ac:dyDescent="0.3">
      <c r="A6" s="4"/>
      <c r="B6" s="4"/>
      <c r="C6" s="4"/>
      <c r="D6" s="4"/>
      <c r="E6" s="4"/>
      <c r="F6" s="4"/>
      <c r="G6" s="4"/>
      <c r="H6" s="4"/>
      <c r="I6" s="4"/>
      <c r="J6" s="4"/>
      <c r="K6" s="4"/>
      <c r="L6" s="4"/>
      <c r="M6" s="4"/>
      <c r="N6" s="4"/>
      <c r="O6" s="4"/>
      <c r="P6" s="4"/>
      <c r="Q6" s="4"/>
      <c r="R6" s="6"/>
      <c r="S6" s="6"/>
      <c r="T6" s="4"/>
      <c r="U6" s="5" t="s">
        <v>51</v>
      </c>
      <c r="V6" s="5" t="s">
        <v>34</v>
      </c>
      <c r="W6" s="5" t="s">
        <v>14</v>
      </c>
      <c r="X6" s="5" t="s">
        <v>37</v>
      </c>
      <c r="Y6" s="5" t="s">
        <v>15</v>
      </c>
      <c r="Z6" s="5" t="s">
        <v>40</v>
      </c>
      <c r="AA6" s="5" t="s">
        <v>16</v>
      </c>
      <c r="AB6" s="5" t="s">
        <v>43</v>
      </c>
      <c r="AC6" s="5" t="s">
        <v>17</v>
      </c>
      <c r="AD6" s="5" t="s">
        <v>47</v>
      </c>
      <c r="AE6" s="5"/>
      <c r="AF6" s="5"/>
      <c r="AG6" s="5"/>
      <c r="AH6" s="5"/>
      <c r="AI6" s="5"/>
      <c r="AJ6" s="5"/>
      <c r="AK6" s="5"/>
      <c r="AL6" s="5"/>
      <c r="AM6" s="5"/>
      <c r="AN6" s="5"/>
      <c r="AO6" s="6"/>
      <c r="AP6" s="8"/>
      <c r="AQ6" s="8"/>
      <c r="AR6" s="8"/>
      <c r="AS6" s="17"/>
      <c r="AT6" s="23"/>
      <c r="AU6" s="24"/>
      <c r="AV6" s="25"/>
    </row>
    <row r="7" spans="1:49" s="3" customFormat="1" ht="22.5" customHeight="1" x14ac:dyDescent="0.3">
      <c r="A7" s="4"/>
      <c r="B7" s="4"/>
      <c r="C7" s="4"/>
      <c r="D7" s="4"/>
      <c r="E7" s="4"/>
      <c r="F7" s="4"/>
      <c r="G7" s="4"/>
      <c r="H7" s="4"/>
      <c r="I7" s="4"/>
      <c r="J7" s="4"/>
      <c r="K7" s="4"/>
      <c r="L7" s="4"/>
      <c r="M7" s="4"/>
      <c r="N7" s="4"/>
      <c r="O7" s="4"/>
      <c r="P7" s="4"/>
      <c r="Q7" s="4"/>
      <c r="R7" s="6"/>
      <c r="S7" s="6"/>
      <c r="T7" s="4"/>
      <c r="U7" s="9" t="s">
        <v>61</v>
      </c>
      <c r="V7" s="9" t="s">
        <v>52</v>
      </c>
      <c r="W7" s="9" t="s">
        <v>62</v>
      </c>
      <c r="X7" s="9" t="s">
        <v>63</v>
      </c>
      <c r="Y7" s="9" t="s">
        <v>64</v>
      </c>
      <c r="Z7" s="9" t="s">
        <v>65</v>
      </c>
      <c r="AA7" s="9" t="s">
        <v>60</v>
      </c>
      <c r="AB7" s="9" t="s">
        <v>54</v>
      </c>
      <c r="AC7" s="9" t="s">
        <v>66</v>
      </c>
      <c r="AD7" s="9" t="s">
        <v>67</v>
      </c>
      <c r="AE7" s="9" t="s">
        <v>68</v>
      </c>
      <c r="AF7" s="9" t="s">
        <v>53</v>
      </c>
      <c r="AG7" s="9" t="s">
        <v>55</v>
      </c>
      <c r="AH7" s="9" t="s">
        <v>69</v>
      </c>
      <c r="AI7" s="9" t="s">
        <v>70</v>
      </c>
      <c r="AJ7" s="9" t="s">
        <v>71</v>
      </c>
      <c r="AK7" s="9" t="s">
        <v>58</v>
      </c>
      <c r="AL7" s="9" t="s">
        <v>56</v>
      </c>
      <c r="AM7" s="9" t="s">
        <v>72</v>
      </c>
      <c r="AN7" s="9" t="s">
        <v>73</v>
      </c>
      <c r="AO7" s="13">
        <f>SUBTOTAL(9,AO9:AO440)</f>
        <v>1482</v>
      </c>
      <c r="AP7" s="8"/>
      <c r="AQ7" s="18">
        <f>SUBTOTAL(9,AQ9:AQ440)</f>
        <v>528322</v>
      </c>
      <c r="AR7" s="8"/>
      <c r="AS7" s="18">
        <f>SUBTOTAL(9,AS9:AS440)</f>
        <v>1320805</v>
      </c>
      <c r="AT7" s="26"/>
      <c r="AU7" s="27"/>
      <c r="AV7" s="25"/>
    </row>
    <row r="8" spans="1:49" s="3" customFormat="1" ht="60" customHeight="1" x14ac:dyDescent="0.25">
      <c r="A8" s="11" t="s">
        <v>74</v>
      </c>
      <c r="B8" s="11" t="s">
        <v>75</v>
      </c>
      <c r="C8" s="11" t="s">
        <v>76</v>
      </c>
      <c r="D8" s="12" t="s">
        <v>77</v>
      </c>
      <c r="E8" s="11" t="s">
        <v>78</v>
      </c>
      <c r="F8" s="11" t="s">
        <v>79</v>
      </c>
      <c r="G8" s="11" t="s">
        <v>79</v>
      </c>
      <c r="H8" s="11" t="s">
        <v>80</v>
      </c>
      <c r="I8" s="11" t="s">
        <v>81</v>
      </c>
      <c r="J8" s="11" t="s">
        <v>82</v>
      </c>
      <c r="K8" s="11" t="s">
        <v>83</v>
      </c>
      <c r="L8" s="11" t="s">
        <v>84</v>
      </c>
      <c r="M8" s="11" t="s">
        <v>85</v>
      </c>
      <c r="N8" s="11" t="s">
        <v>86</v>
      </c>
      <c r="O8" s="11" t="s">
        <v>87</v>
      </c>
      <c r="P8" s="11" t="s">
        <v>88</v>
      </c>
      <c r="Q8" s="11" t="s">
        <v>89</v>
      </c>
      <c r="R8" s="11" t="s">
        <v>112</v>
      </c>
      <c r="S8" s="11" t="s">
        <v>113</v>
      </c>
      <c r="T8" s="11" t="s">
        <v>90</v>
      </c>
      <c r="U8" s="11" t="s">
        <v>91</v>
      </c>
      <c r="V8" s="11" t="s">
        <v>92</v>
      </c>
      <c r="W8" s="11" t="s">
        <v>93</v>
      </c>
      <c r="X8" s="11" t="s">
        <v>94</v>
      </c>
      <c r="Y8" s="11" t="s">
        <v>95</v>
      </c>
      <c r="Z8" s="11" t="s">
        <v>96</v>
      </c>
      <c r="AA8" s="11" t="s">
        <v>97</v>
      </c>
      <c r="AB8" s="11" t="s">
        <v>98</v>
      </c>
      <c r="AC8" s="11" t="s">
        <v>99</v>
      </c>
      <c r="AD8" s="11" t="s">
        <v>100</v>
      </c>
      <c r="AE8" s="11" t="s">
        <v>101</v>
      </c>
      <c r="AF8" s="11" t="s">
        <v>102</v>
      </c>
      <c r="AG8" s="11" t="s">
        <v>103</v>
      </c>
      <c r="AH8" s="11" t="s">
        <v>104</v>
      </c>
      <c r="AI8" s="11" t="s">
        <v>105</v>
      </c>
      <c r="AJ8" s="11" t="s">
        <v>106</v>
      </c>
      <c r="AK8" s="11" t="s">
        <v>107</v>
      </c>
      <c r="AL8" s="11" t="s">
        <v>108</v>
      </c>
      <c r="AM8" s="11" t="s">
        <v>109</v>
      </c>
      <c r="AN8" s="11" t="s">
        <v>110</v>
      </c>
      <c r="AO8" s="11" t="s">
        <v>111</v>
      </c>
      <c r="AP8" s="19" t="s">
        <v>1437</v>
      </c>
      <c r="AQ8" s="19" t="s">
        <v>1438</v>
      </c>
      <c r="AR8" s="19" t="s">
        <v>1439</v>
      </c>
      <c r="AS8" s="19" t="s">
        <v>1440</v>
      </c>
      <c r="AT8" s="28"/>
      <c r="AU8" s="28"/>
      <c r="AV8" s="29"/>
    </row>
    <row r="9" spans="1:49" s="1" customFormat="1" ht="215.1" customHeight="1" x14ac:dyDescent="0.3">
      <c r="A9" s="14"/>
      <c r="B9" s="14"/>
      <c r="C9" s="14"/>
      <c r="D9" s="15" t="s">
        <v>114</v>
      </c>
      <c r="E9" s="15" t="s">
        <v>115</v>
      </c>
      <c r="F9" s="15" t="s">
        <v>115</v>
      </c>
      <c r="G9" s="15" t="s">
        <v>1225</v>
      </c>
      <c r="H9" s="15" t="s">
        <v>116</v>
      </c>
      <c r="I9" s="15" t="s">
        <v>59</v>
      </c>
      <c r="J9" s="15" t="s">
        <v>59</v>
      </c>
      <c r="K9" s="15" t="s">
        <v>117</v>
      </c>
      <c r="L9" s="15" t="s">
        <v>118</v>
      </c>
      <c r="M9" s="15" t="s">
        <v>119</v>
      </c>
      <c r="N9" s="15" t="s">
        <v>120</v>
      </c>
      <c r="O9" s="15" t="s">
        <v>121</v>
      </c>
      <c r="P9" s="15" t="s">
        <v>122</v>
      </c>
      <c r="Q9" s="15" t="s">
        <v>123</v>
      </c>
      <c r="R9" s="15"/>
      <c r="S9" s="15"/>
      <c r="T9" s="15" t="s">
        <v>124</v>
      </c>
      <c r="U9" s="15" t="s">
        <v>29</v>
      </c>
      <c r="V9" s="15"/>
      <c r="W9" s="15"/>
      <c r="X9" s="15">
        <v>1</v>
      </c>
      <c r="Y9" s="15">
        <v>1</v>
      </c>
      <c r="Z9" s="15">
        <v>1</v>
      </c>
      <c r="AA9" s="15">
        <v>1</v>
      </c>
      <c r="AB9" s="15">
        <v>2</v>
      </c>
      <c r="AC9" s="15">
        <v>1</v>
      </c>
      <c r="AD9" s="15">
        <v>2</v>
      </c>
      <c r="AE9" s="15">
        <v>1</v>
      </c>
      <c r="AF9" s="15"/>
      <c r="AG9" s="15">
        <v>1</v>
      </c>
      <c r="AH9" s="15"/>
      <c r="AI9" s="15"/>
      <c r="AJ9" s="15"/>
      <c r="AK9" s="15"/>
      <c r="AL9" s="15"/>
      <c r="AM9" s="15"/>
      <c r="AN9" s="15"/>
      <c r="AO9" s="15">
        <f t="shared" ref="AO9:AO72" si="0">SUM(V9:AN9)</f>
        <v>11</v>
      </c>
      <c r="AP9" s="20">
        <v>304</v>
      </c>
      <c r="AQ9" s="20">
        <f t="shared" ref="AQ9" si="1">AP9*AO9</f>
        <v>3344</v>
      </c>
      <c r="AR9" s="20">
        <v>760</v>
      </c>
      <c r="AS9" s="20">
        <f t="shared" ref="AS9" si="2">AR9*AO9</f>
        <v>8360</v>
      </c>
      <c r="AT9" s="30"/>
      <c r="AU9" s="30"/>
      <c r="AV9" s="31"/>
    </row>
    <row r="10" spans="1:49" x14ac:dyDescent="0.3">
      <c r="A10" s="14"/>
      <c r="B10" s="14"/>
      <c r="C10" s="14"/>
      <c r="D10" s="14" t="s">
        <v>114</v>
      </c>
      <c r="E10" s="14" t="s">
        <v>115</v>
      </c>
      <c r="F10" s="14" t="s">
        <v>115</v>
      </c>
      <c r="G10" s="14" t="s">
        <v>1225</v>
      </c>
      <c r="H10" s="14" t="s">
        <v>116</v>
      </c>
      <c r="I10" s="14" t="s">
        <v>59</v>
      </c>
      <c r="J10" s="14" t="s">
        <v>59</v>
      </c>
      <c r="K10" s="14" t="s">
        <v>117</v>
      </c>
      <c r="L10" s="14" t="s">
        <v>118</v>
      </c>
      <c r="M10" s="14" t="s">
        <v>119</v>
      </c>
      <c r="N10" s="14" t="s">
        <v>120</v>
      </c>
      <c r="O10" s="14" t="s">
        <v>121</v>
      </c>
      <c r="P10" s="14" t="s">
        <v>122</v>
      </c>
      <c r="Q10" s="14" t="s">
        <v>123</v>
      </c>
      <c r="R10" s="14"/>
      <c r="S10" s="14"/>
      <c r="T10" s="14" t="s">
        <v>124</v>
      </c>
      <c r="U10" s="14" t="s">
        <v>29</v>
      </c>
      <c r="V10" s="14"/>
      <c r="W10" s="14"/>
      <c r="X10" s="16">
        <v>0</v>
      </c>
      <c r="Y10" s="16">
        <v>0</v>
      </c>
      <c r="Z10" s="16">
        <v>0</v>
      </c>
      <c r="AA10" s="16">
        <v>0</v>
      </c>
      <c r="AB10" s="16">
        <v>0</v>
      </c>
      <c r="AC10" s="16">
        <v>0</v>
      </c>
      <c r="AD10" s="16">
        <v>0</v>
      </c>
      <c r="AE10" s="16">
        <v>0</v>
      </c>
      <c r="AF10" s="14"/>
      <c r="AG10" s="16">
        <v>0</v>
      </c>
      <c r="AH10" s="14"/>
      <c r="AI10" s="14"/>
      <c r="AJ10" s="14"/>
      <c r="AK10" s="14"/>
      <c r="AL10" s="14"/>
      <c r="AM10" s="14"/>
      <c r="AN10" s="14"/>
      <c r="AO10" s="14">
        <f t="shared" si="0"/>
        <v>0</v>
      </c>
      <c r="AP10" s="21">
        <v>304</v>
      </c>
      <c r="AQ10" s="21">
        <f t="shared" ref="AQ10" si="3">AP10*AO10</f>
        <v>0</v>
      </c>
      <c r="AR10" s="21">
        <v>760</v>
      </c>
      <c r="AS10" s="21">
        <f t="shared" ref="AS10" si="4">AR10*AO10</f>
        <v>0</v>
      </c>
      <c r="AT10" s="30"/>
      <c r="AU10" s="30"/>
      <c r="AV10" s="31"/>
      <c r="AW10" s="1"/>
    </row>
    <row r="11" spans="1:49" s="1" customFormat="1" ht="215.1" customHeight="1" x14ac:dyDescent="0.3">
      <c r="A11" s="14"/>
      <c r="B11" s="14"/>
      <c r="C11" s="14"/>
      <c r="D11" s="15" t="s">
        <v>114</v>
      </c>
      <c r="E11" s="15" t="s">
        <v>125</v>
      </c>
      <c r="F11" s="15" t="s">
        <v>125</v>
      </c>
      <c r="G11" s="15" t="s">
        <v>1226</v>
      </c>
      <c r="H11" s="15" t="s">
        <v>116</v>
      </c>
      <c r="I11" s="15" t="s">
        <v>59</v>
      </c>
      <c r="J11" s="15" t="s">
        <v>59</v>
      </c>
      <c r="K11" s="15" t="s">
        <v>117</v>
      </c>
      <c r="L11" s="15" t="s">
        <v>126</v>
      </c>
      <c r="M11" s="15" t="s">
        <v>127</v>
      </c>
      <c r="N11" s="15" t="s">
        <v>128</v>
      </c>
      <c r="O11" s="15" t="s">
        <v>129</v>
      </c>
      <c r="P11" s="15" t="s">
        <v>130</v>
      </c>
      <c r="Q11" s="15" t="s">
        <v>131</v>
      </c>
      <c r="R11" s="15"/>
      <c r="S11" s="15"/>
      <c r="T11" s="15" t="s">
        <v>132</v>
      </c>
      <c r="U11" s="15" t="s">
        <v>29</v>
      </c>
      <c r="V11" s="15"/>
      <c r="W11" s="15"/>
      <c r="X11" s="15"/>
      <c r="Y11" s="15">
        <v>1</v>
      </c>
      <c r="Z11" s="15"/>
      <c r="AA11" s="15"/>
      <c r="AB11" s="15"/>
      <c r="AC11" s="15">
        <v>1</v>
      </c>
      <c r="AD11" s="15"/>
      <c r="AE11" s="15"/>
      <c r="AF11" s="15"/>
      <c r="AG11" s="15"/>
      <c r="AH11" s="15"/>
      <c r="AI11" s="15"/>
      <c r="AJ11" s="15"/>
      <c r="AK11" s="15"/>
      <c r="AL11" s="15"/>
      <c r="AM11" s="15"/>
      <c r="AN11" s="15"/>
      <c r="AO11" s="15">
        <f t="shared" si="0"/>
        <v>2</v>
      </c>
      <c r="AP11" s="20">
        <v>304</v>
      </c>
      <c r="AQ11" s="20">
        <f t="shared" ref="AQ11" si="5">AP11*AO11</f>
        <v>608</v>
      </c>
      <c r="AR11" s="20">
        <v>760</v>
      </c>
      <c r="AS11" s="20">
        <f t="shared" ref="AS11" si="6">AR11*AO11</f>
        <v>1520</v>
      </c>
      <c r="AT11" s="30"/>
      <c r="AU11" s="30"/>
      <c r="AV11" s="31"/>
    </row>
    <row r="12" spans="1:49" x14ac:dyDescent="0.3">
      <c r="A12" s="14"/>
      <c r="B12" s="14"/>
      <c r="C12" s="14"/>
      <c r="D12" s="14" t="s">
        <v>114</v>
      </c>
      <c r="E12" s="14" t="s">
        <v>125</v>
      </c>
      <c r="F12" s="14" t="s">
        <v>125</v>
      </c>
      <c r="G12" s="14" t="s">
        <v>1226</v>
      </c>
      <c r="H12" s="14" t="s">
        <v>116</v>
      </c>
      <c r="I12" s="14" t="s">
        <v>59</v>
      </c>
      <c r="J12" s="14" t="s">
        <v>59</v>
      </c>
      <c r="K12" s="14" t="s">
        <v>117</v>
      </c>
      <c r="L12" s="14" t="s">
        <v>126</v>
      </c>
      <c r="M12" s="14" t="s">
        <v>127</v>
      </c>
      <c r="N12" s="14" t="s">
        <v>128</v>
      </c>
      <c r="O12" s="14" t="s">
        <v>129</v>
      </c>
      <c r="P12" s="14" t="s">
        <v>130</v>
      </c>
      <c r="Q12" s="14" t="s">
        <v>131</v>
      </c>
      <c r="R12" s="14"/>
      <c r="S12" s="14"/>
      <c r="T12" s="14" t="s">
        <v>132</v>
      </c>
      <c r="U12" s="14" t="s">
        <v>29</v>
      </c>
      <c r="V12" s="14"/>
      <c r="W12" s="14"/>
      <c r="X12" s="14"/>
      <c r="Y12" s="16">
        <v>0</v>
      </c>
      <c r="Z12" s="14"/>
      <c r="AA12" s="14"/>
      <c r="AB12" s="14"/>
      <c r="AC12" s="16">
        <v>0</v>
      </c>
      <c r="AD12" s="14"/>
      <c r="AE12" s="14"/>
      <c r="AF12" s="14"/>
      <c r="AG12" s="14"/>
      <c r="AH12" s="14"/>
      <c r="AI12" s="14"/>
      <c r="AJ12" s="14"/>
      <c r="AK12" s="14"/>
      <c r="AL12" s="14"/>
      <c r="AM12" s="14"/>
      <c r="AN12" s="14"/>
      <c r="AO12" s="14">
        <f t="shared" si="0"/>
        <v>0</v>
      </c>
      <c r="AP12" s="21">
        <v>304</v>
      </c>
      <c r="AQ12" s="21">
        <f t="shared" ref="AQ12" si="7">AP12*AO12</f>
        <v>0</v>
      </c>
      <c r="AR12" s="21">
        <v>760</v>
      </c>
      <c r="AS12" s="21">
        <f t="shared" ref="AS12" si="8">AR12*AO12</f>
        <v>0</v>
      </c>
      <c r="AT12" s="30"/>
      <c r="AU12" s="30"/>
      <c r="AV12" s="31"/>
      <c r="AW12" s="1"/>
    </row>
    <row r="13" spans="1:49" s="1" customFormat="1" ht="215.1" customHeight="1" x14ac:dyDescent="0.3">
      <c r="A13" s="14"/>
      <c r="B13" s="14"/>
      <c r="C13" s="14"/>
      <c r="D13" s="15" t="s">
        <v>114</v>
      </c>
      <c r="E13" s="15" t="s">
        <v>133</v>
      </c>
      <c r="F13" s="15" t="s">
        <v>133</v>
      </c>
      <c r="G13" s="15" t="s">
        <v>1227</v>
      </c>
      <c r="H13" s="15" t="s">
        <v>116</v>
      </c>
      <c r="I13" s="15" t="s">
        <v>59</v>
      </c>
      <c r="J13" s="15" t="s">
        <v>59</v>
      </c>
      <c r="K13" s="15" t="s">
        <v>117</v>
      </c>
      <c r="L13" s="15" t="s">
        <v>134</v>
      </c>
      <c r="M13" s="15" t="s">
        <v>127</v>
      </c>
      <c r="N13" s="15" t="s">
        <v>135</v>
      </c>
      <c r="O13" s="15" t="s">
        <v>136</v>
      </c>
      <c r="P13" s="15" t="s">
        <v>122</v>
      </c>
      <c r="Q13" s="15" t="s">
        <v>123</v>
      </c>
      <c r="R13" s="15"/>
      <c r="S13" s="15"/>
      <c r="T13" s="15" t="s">
        <v>124</v>
      </c>
      <c r="U13" s="15" t="s">
        <v>29</v>
      </c>
      <c r="V13" s="15"/>
      <c r="W13" s="15"/>
      <c r="X13" s="15"/>
      <c r="Y13" s="15"/>
      <c r="Z13" s="15"/>
      <c r="AA13" s="15"/>
      <c r="AB13" s="15"/>
      <c r="AC13" s="15"/>
      <c r="AD13" s="15"/>
      <c r="AE13" s="15"/>
      <c r="AF13" s="15">
        <v>1</v>
      </c>
      <c r="AG13" s="15">
        <v>1</v>
      </c>
      <c r="AH13" s="15"/>
      <c r="AI13" s="15"/>
      <c r="AJ13" s="15"/>
      <c r="AK13" s="15"/>
      <c r="AL13" s="15"/>
      <c r="AM13" s="15"/>
      <c r="AN13" s="15"/>
      <c r="AO13" s="15">
        <f t="shared" si="0"/>
        <v>2</v>
      </c>
      <c r="AP13" s="20">
        <v>346</v>
      </c>
      <c r="AQ13" s="20">
        <f t="shared" ref="AQ13" si="9">AP13*AO13</f>
        <v>692</v>
      </c>
      <c r="AR13" s="20">
        <v>865</v>
      </c>
      <c r="AS13" s="20">
        <f t="shared" ref="AS13" si="10">AR13*AO13</f>
        <v>1730</v>
      </c>
      <c r="AT13" s="30"/>
      <c r="AU13" s="30"/>
      <c r="AV13" s="31"/>
    </row>
    <row r="14" spans="1:49" x14ac:dyDescent="0.3">
      <c r="A14" s="14"/>
      <c r="B14" s="14"/>
      <c r="C14" s="14"/>
      <c r="D14" s="14" t="s">
        <v>114</v>
      </c>
      <c r="E14" s="14" t="s">
        <v>133</v>
      </c>
      <c r="F14" s="14" t="s">
        <v>133</v>
      </c>
      <c r="G14" s="14" t="s">
        <v>1227</v>
      </c>
      <c r="H14" s="14" t="s">
        <v>116</v>
      </c>
      <c r="I14" s="14" t="s">
        <v>59</v>
      </c>
      <c r="J14" s="14" t="s">
        <v>59</v>
      </c>
      <c r="K14" s="14" t="s">
        <v>117</v>
      </c>
      <c r="L14" s="14" t="s">
        <v>134</v>
      </c>
      <c r="M14" s="14" t="s">
        <v>127</v>
      </c>
      <c r="N14" s="14" t="s">
        <v>135</v>
      </c>
      <c r="O14" s="14" t="s">
        <v>136</v>
      </c>
      <c r="P14" s="14" t="s">
        <v>122</v>
      </c>
      <c r="Q14" s="14" t="s">
        <v>123</v>
      </c>
      <c r="R14" s="14"/>
      <c r="S14" s="14"/>
      <c r="T14" s="14" t="s">
        <v>124</v>
      </c>
      <c r="U14" s="14" t="s">
        <v>29</v>
      </c>
      <c r="V14" s="14"/>
      <c r="W14" s="14"/>
      <c r="X14" s="14"/>
      <c r="Y14" s="14"/>
      <c r="Z14" s="14"/>
      <c r="AA14" s="14"/>
      <c r="AB14" s="14"/>
      <c r="AC14" s="14"/>
      <c r="AD14" s="14"/>
      <c r="AE14" s="14"/>
      <c r="AF14" s="16">
        <v>0</v>
      </c>
      <c r="AG14" s="16">
        <v>0</v>
      </c>
      <c r="AH14" s="14"/>
      <c r="AI14" s="14"/>
      <c r="AJ14" s="14"/>
      <c r="AK14" s="14"/>
      <c r="AL14" s="14"/>
      <c r="AM14" s="14"/>
      <c r="AN14" s="14"/>
      <c r="AO14" s="14">
        <f t="shared" si="0"/>
        <v>0</v>
      </c>
      <c r="AP14" s="21">
        <v>346</v>
      </c>
      <c r="AQ14" s="21">
        <f t="shared" ref="AQ14" si="11">AP14*AO14</f>
        <v>0</v>
      </c>
      <c r="AR14" s="21">
        <v>865</v>
      </c>
      <c r="AS14" s="21">
        <f t="shared" ref="AS14" si="12">AR14*AO14</f>
        <v>0</v>
      </c>
      <c r="AT14" s="30"/>
      <c r="AU14" s="30"/>
      <c r="AV14" s="31"/>
      <c r="AW14" s="1"/>
    </row>
    <row r="15" spans="1:49" s="1" customFormat="1" ht="215.1" customHeight="1" x14ac:dyDescent="0.3">
      <c r="A15" s="14"/>
      <c r="B15" s="14"/>
      <c r="C15" s="14"/>
      <c r="D15" s="15" t="s">
        <v>114</v>
      </c>
      <c r="E15" s="15" t="s">
        <v>137</v>
      </c>
      <c r="F15" s="15" t="s">
        <v>137</v>
      </c>
      <c r="G15" s="15" t="s">
        <v>1228</v>
      </c>
      <c r="H15" s="15" t="s">
        <v>116</v>
      </c>
      <c r="I15" s="15" t="s">
        <v>59</v>
      </c>
      <c r="J15" s="15" t="s">
        <v>59</v>
      </c>
      <c r="K15" s="15" t="s">
        <v>117</v>
      </c>
      <c r="L15" s="15" t="s">
        <v>138</v>
      </c>
      <c r="M15" s="15" t="s">
        <v>119</v>
      </c>
      <c r="N15" s="15" t="s">
        <v>139</v>
      </c>
      <c r="O15" s="15" t="s">
        <v>140</v>
      </c>
      <c r="P15" s="15" t="s">
        <v>122</v>
      </c>
      <c r="Q15" s="15" t="s">
        <v>123</v>
      </c>
      <c r="R15" s="15" t="s">
        <v>141</v>
      </c>
      <c r="S15" s="15"/>
      <c r="T15" s="15" t="s">
        <v>132</v>
      </c>
      <c r="U15" s="15" t="s">
        <v>29</v>
      </c>
      <c r="V15" s="15"/>
      <c r="W15" s="15"/>
      <c r="X15" s="15"/>
      <c r="Y15" s="15"/>
      <c r="Z15" s="15">
        <v>1</v>
      </c>
      <c r="AA15" s="15"/>
      <c r="AB15" s="15"/>
      <c r="AC15" s="15"/>
      <c r="AD15" s="15"/>
      <c r="AE15" s="15">
        <v>1</v>
      </c>
      <c r="AF15" s="15"/>
      <c r="AG15" s="15"/>
      <c r="AH15" s="15"/>
      <c r="AI15" s="15"/>
      <c r="AJ15" s="15"/>
      <c r="AK15" s="15"/>
      <c r="AL15" s="15"/>
      <c r="AM15" s="15"/>
      <c r="AN15" s="15"/>
      <c r="AO15" s="15">
        <f t="shared" si="0"/>
        <v>2</v>
      </c>
      <c r="AP15" s="20">
        <v>304</v>
      </c>
      <c r="AQ15" s="20">
        <f t="shared" ref="AQ15" si="13">AP15*AO15</f>
        <v>608</v>
      </c>
      <c r="AR15" s="20">
        <v>760</v>
      </c>
      <c r="AS15" s="20">
        <f t="shared" ref="AS15" si="14">AR15*AO15</f>
        <v>1520</v>
      </c>
      <c r="AT15" s="30"/>
      <c r="AU15" s="30"/>
      <c r="AV15" s="31"/>
    </row>
    <row r="16" spans="1:49" x14ac:dyDescent="0.3">
      <c r="A16" s="14"/>
      <c r="B16" s="14"/>
      <c r="C16" s="14"/>
      <c r="D16" s="14" t="s">
        <v>114</v>
      </c>
      <c r="E16" s="14" t="s">
        <v>137</v>
      </c>
      <c r="F16" s="14" t="s">
        <v>137</v>
      </c>
      <c r="G16" s="14" t="s">
        <v>1228</v>
      </c>
      <c r="H16" s="14" t="s">
        <v>116</v>
      </c>
      <c r="I16" s="14" t="s">
        <v>59</v>
      </c>
      <c r="J16" s="14" t="s">
        <v>59</v>
      </c>
      <c r="K16" s="14" t="s">
        <v>117</v>
      </c>
      <c r="L16" s="14" t="s">
        <v>138</v>
      </c>
      <c r="M16" s="14" t="s">
        <v>119</v>
      </c>
      <c r="N16" s="14" t="s">
        <v>139</v>
      </c>
      <c r="O16" s="14" t="s">
        <v>140</v>
      </c>
      <c r="P16" s="14" t="s">
        <v>122</v>
      </c>
      <c r="Q16" s="14" t="s">
        <v>123</v>
      </c>
      <c r="R16" s="14" t="s">
        <v>141</v>
      </c>
      <c r="S16" s="14"/>
      <c r="T16" s="14" t="s">
        <v>132</v>
      </c>
      <c r="U16" s="14" t="s">
        <v>29</v>
      </c>
      <c r="V16" s="14"/>
      <c r="W16" s="14"/>
      <c r="X16" s="14"/>
      <c r="Y16" s="14"/>
      <c r="Z16" s="16">
        <v>0</v>
      </c>
      <c r="AA16" s="14"/>
      <c r="AB16" s="14"/>
      <c r="AC16" s="14"/>
      <c r="AD16" s="14"/>
      <c r="AE16" s="16">
        <v>0</v>
      </c>
      <c r="AF16" s="14"/>
      <c r="AG16" s="14"/>
      <c r="AH16" s="14"/>
      <c r="AI16" s="14"/>
      <c r="AJ16" s="14"/>
      <c r="AK16" s="14"/>
      <c r="AL16" s="14"/>
      <c r="AM16" s="14"/>
      <c r="AN16" s="14"/>
      <c r="AO16" s="14">
        <f t="shared" si="0"/>
        <v>0</v>
      </c>
      <c r="AP16" s="21">
        <v>304</v>
      </c>
      <c r="AQ16" s="21">
        <f t="shared" ref="AQ16" si="15">AP16*AO16</f>
        <v>0</v>
      </c>
      <c r="AR16" s="21">
        <v>760</v>
      </c>
      <c r="AS16" s="21">
        <f t="shared" ref="AS16" si="16">AR16*AO16</f>
        <v>0</v>
      </c>
      <c r="AT16" s="30"/>
      <c r="AU16" s="30"/>
      <c r="AV16" s="31"/>
      <c r="AW16" s="1"/>
    </row>
    <row r="17" spans="1:49" s="1" customFormat="1" ht="215.1" customHeight="1" x14ac:dyDescent="0.3">
      <c r="A17" s="14"/>
      <c r="B17" s="14"/>
      <c r="C17" s="14"/>
      <c r="D17" s="15" t="s">
        <v>114</v>
      </c>
      <c r="E17" s="15" t="s">
        <v>142</v>
      </c>
      <c r="F17" s="15" t="s">
        <v>142</v>
      </c>
      <c r="G17" s="15" t="s">
        <v>1229</v>
      </c>
      <c r="H17" s="15" t="s">
        <v>116</v>
      </c>
      <c r="I17" s="15" t="s">
        <v>59</v>
      </c>
      <c r="J17" s="15" t="s">
        <v>59</v>
      </c>
      <c r="K17" s="15" t="s">
        <v>117</v>
      </c>
      <c r="L17" s="15" t="s">
        <v>143</v>
      </c>
      <c r="M17" s="15" t="s">
        <v>119</v>
      </c>
      <c r="N17" s="15" t="s">
        <v>144</v>
      </c>
      <c r="O17" s="15" t="s">
        <v>145</v>
      </c>
      <c r="P17" s="15" t="s">
        <v>122</v>
      </c>
      <c r="Q17" s="15" t="s">
        <v>123</v>
      </c>
      <c r="R17" s="15"/>
      <c r="S17" s="15"/>
      <c r="T17" s="15" t="s">
        <v>132</v>
      </c>
      <c r="U17" s="15" t="s">
        <v>29</v>
      </c>
      <c r="V17" s="15"/>
      <c r="W17" s="15"/>
      <c r="X17" s="15"/>
      <c r="Y17" s="15"/>
      <c r="Z17" s="15"/>
      <c r="AA17" s="15"/>
      <c r="AB17" s="15"/>
      <c r="AC17" s="15">
        <v>1</v>
      </c>
      <c r="AD17" s="15"/>
      <c r="AE17" s="15"/>
      <c r="AF17" s="15"/>
      <c r="AG17" s="15"/>
      <c r="AH17" s="15"/>
      <c r="AI17" s="15"/>
      <c r="AJ17" s="15"/>
      <c r="AK17" s="15"/>
      <c r="AL17" s="15"/>
      <c r="AM17" s="15"/>
      <c r="AN17" s="15"/>
      <c r="AO17" s="15">
        <f t="shared" si="0"/>
        <v>1</v>
      </c>
      <c r="AP17" s="20">
        <v>260</v>
      </c>
      <c r="AQ17" s="20">
        <f t="shared" ref="AQ17" si="17">AP17*AO17</f>
        <v>260</v>
      </c>
      <c r="AR17" s="20">
        <v>650</v>
      </c>
      <c r="AS17" s="20">
        <f t="shared" ref="AS17" si="18">AR17*AO17</f>
        <v>650</v>
      </c>
      <c r="AT17" s="30"/>
      <c r="AU17" s="30"/>
      <c r="AV17" s="31"/>
    </row>
    <row r="18" spans="1:49" x14ac:dyDescent="0.3">
      <c r="A18" s="14"/>
      <c r="B18" s="14"/>
      <c r="C18" s="14"/>
      <c r="D18" s="14" t="s">
        <v>114</v>
      </c>
      <c r="E18" s="14" t="s">
        <v>142</v>
      </c>
      <c r="F18" s="14" t="s">
        <v>142</v>
      </c>
      <c r="G18" s="14" t="s">
        <v>1229</v>
      </c>
      <c r="H18" s="14" t="s">
        <v>116</v>
      </c>
      <c r="I18" s="14" t="s">
        <v>59</v>
      </c>
      <c r="J18" s="14" t="s">
        <v>59</v>
      </c>
      <c r="K18" s="14" t="s">
        <v>117</v>
      </c>
      <c r="L18" s="14" t="s">
        <v>143</v>
      </c>
      <c r="M18" s="14" t="s">
        <v>119</v>
      </c>
      <c r="N18" s="14" t="s">
        <v>144</v>
      </c>
      <c r="O18" s="14" t="s">
        <v>145</v>
      </c>
      <c r="P18" s="14" t="s">
        <v>122</v>
      </c>
      <c r="Q18" s="14" t="s">
        <v>123</v>
      </c>
      <c r="R18" s="14"/>
      <c r="S18" s="14"/>
      <c r="T18" s="14" t="s">
        <v>132</v>
      </c>
      <c r="U18" s="14" t="s">
        <v>29</v>
      </c>
      <c r="V18" s="14"/>
      <c r="W18" s="14"/>
      <c r="X18" s="14"/>
      <c r="Y18" s="14"/>
      <c r="Z18" s="14"/>
      <c r="AA18" s="14"/>
      <c r="AB18" s="14"/>
      <c r="AC18" s="16">
        <v>0</v>
      </c>
      <c r="AD18" s="14"/>
      <c r="AE18" s="14"/>
      <c r="AF18" s="14"/>
      <c r="AG18" s="14"/>
      <c r="AH18" s="14"/>
      <c r="AI18" s="14"/>
      <c r="AJ18" s="14"/>
      <c r="AK18" s="14"/>
      <c r="AL18" s="14"/>
      <c r="AM18" s="14"/>
      <c r="AN18" s="14"/>
      <c r="AO18" s="14">
        <f t="shared" si="0"/>
        <v>0</v>
      </c>
      <c r="AP18" s="21">
        <v>260</v>
      </c>
      <c r="AQ18" s="21">
        <f t="shared" ref="AQ18" si="19">AP18*AO18</f>
        <v>0</v>
      </c>
      <c r="AR18" s="21">
        <v>650</v>
      </c>
      <c r="AS18" s="21">
        <f t="shared" ref="AS18" si="20">AR18*AO18</f>
        <v>0</v>
      </c>
      <c r="AT18" s="30"/>
      <c r="AU18" s="30"/>
      <c r="AV18" s="31"/>
      <c r="AW18" s="1"/>
    </row>
    <row r="19" spans="1:49" s="1" customFormat="1" ht="215.1" customHeight="1" x14ac:dyDescent="0.3">
      <c r="A19" s="14"/>
      <c r="B19" s="14"/>
      <c r="C19" s="14"/>
      <c r="D19" s="15" t="s">
        <v>114</v>
      </c>
      <c r="E19" s="15" t="s">
        <v>146</v>
      </c>
      <c r="F19" s="15" t="s">
        <v>146</v>
      </c>
      <c r="G19" s="15" t="s">
        <v>1230</v>
      </c>
      <c r="H19" s="15" t="s">
        <v>116</v>
      </c>
      <c r="I19" s="15" t="s">
        <v>59</v>
      </c>
      <c r="J19" s="15" t="s">
        <v>59</v>
      </c>
      <c r="K19" s="15" t="s">
        <v>117</v>
      </c>
      <c r="L19" s="15" t="s">
        <v>147</v>
      </c>
      <c r="M19" s="15" t="s">
        <v>119</v>
      </c>
      <c r="N19" s="15" t="s">
        <v>148</v>
      </c>
      <c r="O19" s="15" t="s">
        <v>149</v>
      </c>
      <c r="P19" s="15" t="s">
        <v>150</v>
      </c>
      <c r="Q19" s="15" t="s">
        <v>151</v>
      </c>
      <c r="R19" s="15"/>
      <c r="S19" s="15"/>
      <c r="T19" s="15" t="s">
        <v>132</v>
      </c>
      <c r="U19" s="15" t="s">
        <v>29</v>
      </c>
      <c r="V19" s="15"/>
      <c r="W19" s="15"/>
      <c r="X19" s="15"/>
      <c r="Y19" s="15"/>
      <c r="Z19" s="15"/>
      <c r="AA19" s="15"/>
      <c r="AB19" s="15"/>
      <c r="AC19" s="15"/>
      <c r="AD19" s="15"/>
      <c r="AE19" s="15"/>
      <c r="AF19" s="15"/>
      <c r="AG19" s="15"/>
      <c r="AH19" s="15">
        <v>1</v>
      </c>
      <c r="AI19" s="15"/>
      <c r="AJ19" s="15"/>
      <c r="AK19" s="15"/>
      <c r="AL19" s="15"/>
      <c r="AM19" s="15"/>
      <c r="AN19" s="15"/>
      <c r="AO19" s="15">
        <f t="shared" si="0"/>
        <v>1</v>
      </c>
      <c r="AP19" s="20">
        <v>328</v>
      </c>
      <c r="AQ19" s="20">
        <f t="shared" ref="AQ19" si="21">AP19*AO19</f>
        <v>328</v>
      </c>
      <c r="AR19" s="20">
        <v>820</v>
      </c>
      <c r="AS19" s="20">
        <f t="shared" ref="AS19" si="22">AR19*AO19</f>
        <v>820</v>
      </c>
      <c r="AT19" s="30"/>
      <c r="AU19" s="30"/>
      <c r="AV19" s="31"/>
    </row>
    <row r="20" spans="1:49" x14ac:dyDescent="0.3">
      <c r="A20" s="14"/>
      <c r="B20" s="14"/>
      <c r="C20" s="14"/>
      <c r="D20" s="14" t="s">
        <v>114</v>
      </c>
      <c r="E20" s="14" t="s">
        <v>146</v>
      </c>
      <c r="F20" s="14" t="s">
        <v>146</v>
      </c>
      <c r="G20" s="14" t="s">
        <v>1230</v>
      </c>
      <c r="H20" s="14" t="s">
        <v>116</v>
      </c>
      <c r="I20" s="14" t="s">
        <v>59</v>
      </c>
      <c r="J20" s="14" t="s">
        <v>59</v>
      </c>
      <c r="K20" s="14" t="s">
        <v>117</v>
      </c>
      <c r="L20" s="14" t="s">
        <v>147</v>
      </c>
      <c r="M20" s="14" t="s">
        <v>119</v>
      </c>
      <c r="N20" s="14" t="s">
        <v>148</v>
      </c>
      <c r="O20" s="14" t="s">
        <v>149</v>
      </c>
      <c r="P20" s="14" t="s">
        <v>150</v>
      </c>
      <c r="Q20" s="14" t="s">
        <v>151</v>
      </c>
      <c r="R20" s="14"/>
      <c r="S20" s="14"/>
      <c r="T20" s="14" t="s">
        <v>132</v>
      </c>
      <c r="U20" s="14" t="s">
        <v>29</v>
      </c>
      <c r="V20" s="14"/>
      <c r="W20" s="14"/>
      <c r="X20" s="14"/>
      <c r="Y20" s="14"/>
      <c r="Z20" s="14"/>
      <c r="AA20" s="14"/>
      <c r="AB20" s="14"/>
      <c r="AC20" s="14"/>
      <c r="AD20" s="14"/>
      <c r="AE20" s="14"/>
      <c r="AF20" s="14"/>
      <c r="AG20" s="14"/>
      <c r="AH20" s="16">
        <v>0</v>
      </c>
      <c r="AI20" s="14"/>
      <c r="AJ20" s="14"/>
      <c r="AK20" s="14"/>
      <c r="AL20" s="14"/>
      <c r="AM20" s="14"/>
      <c r="AN20" s="14"/>
      <c r="AO20" s="14">
        <f t="shared" si="0"/>
        <v>0</v>
      </c>
      <c r="AP20" s="21">
        <v>328</v>
      </c>
      <c r="AQ20" s="21">
        <f t="shared" ref="AQ20" si="23">AP20*AO20</f>
        <v>0</v>
      </c>
      <c r="AR20" s="21">
        <v>820</v>
      </c>
      <c r="AS20" s="21">
        <f t="shared" ref="AS20" si="24">AR20*AO20</f>
        <v>0</v>
      </c>
      <c r="AT20" s="30"/>
      <c r="AU20" s="30"/>
      <c r="AV20" s="31"/>
      <c r="AW20" s="1"/>
    </row>
    <row r="21" spans="1:49" s="1" customFormat="1" ht="215.1" customHeight="1" x14ac:dyDescent="0.3">
      <c r="A21" s="14" t="s">
        <v>152</v>
      </c>
      <c r="B21" s="14"/>
      <c r="C21" s="14"/>
      <c r="D21" s="15" t="s">
        <v>114</v>
      </c>
      <c r="E21" s="15" t="s">
        <v>153</v>
      </c>
      <c r="F21" s="15" t="s">
        <v>153</v>
      </c>
      <c r="G21" s="15" t="s">
        <v>1231</v>
      </c>
      <c r="H21" s="15" t="s">
        <v>116</v>
      </c>
      <c r="I21" s="15" t="s">
        <v>59</v>
      </c>
      <c r="J21" s="15" t="s">
        <v>59</v>
      </c>
      <c r="K21" s="15" t="s">
        <v>117</v>
      </c>
      <c r="L21" s="15" t="s">
        <v>154</v>
      </c>
      <c r="M21" s="15" t="s">
        <v>119</v>
      </c>
      <c r="N21" s="15" t="s">
        <v>155</v>
      </c>
      <c r="O21" s="15" t="s">
        <v>156</v>
      </c>
      <c r="P21" s="15" t="s">
        <v>157</v>
      </c>
      <c r="Q21" s="15" t="s">
        <v>158</v>
      </c>
      <c r="R21" s="15"/>
      <c r="S21" s="15"/>
      <c r="T21" s="15" t="s">
        <v>124</v>
      </c>
      <c r="U21" s="15" t="s">
        <v>29</v>
      </c>
      <c r="V21" s="15"/>
      <c r="W21" s="15"/>
      <c r="X21" s="15">
        <v>1</v>
      </c>
      <c r="Y21" s="15"/>
      <c r="Z21" s="15">
        <v>2</v>
      </c>
      <c r="AA21" s="15"/>
      <c r="AB21" s="15"/>
      <c r="AC21" s="15"/>
      <c r="AD21" s="15"/>
      <c r="AE21" s="15"/>
      <c r="AF21" s="15"/>
      <c r="AG21" s="15"/>
      <c r="AH21" s="15">
        <v>1</v>
      </c>
      <c r="AI21" s="15"/>
      <c r="AJ21" s="15"/>
      <c r="AK21" s="15"/>
      <c r="AL21" s="15"/>
      <c r="AM21" s="15"/>
      <c r="AN21" s="15"/>
      <c r="AO21" s="15">
        <f t="shared" si="0"/>
        <v>4</v>
      </c>
      <c r="AP21" s="20">
        <v>346</v>
      </c>
      <c r="AQ21" s="20">
        <f t="shared" ref="AQ21" si="25">AP21*AO21</f>
        <v>1384</v>
      </c>
      <c r="AR21" s="20">
        <v>865</v>
      </c>
      <c r="AS21" s="20">
        <f t="shared" ref="AS21" si="26">AR21*AO21</f>
        <v>3460</v>
      </c>
      <c r="AT21" s="30"/>
      <c r="AU21" s="30"/>
      <c r="AV21" s="31"/>
    </row>
    <row r="22" spans="1:49" x14ac:dyDescent="0.3">
      <c r="A22" s="14"/>
      <c r="B22" s="14"/>
      <c r="C22" s="14"/>
      <c r="D22" s="14" t="s">
        <v>114</v>
      </c>
      <c r="E22" s="14" t="s">
        <v>153</v>
      </c>
      <c r="F22" s="14" t="s">
        <v>153</v>
      </c>
      <c r="G22" s="14" t="s">
        <v>1231</v>
      </c>
      <c r="H22" s="14" t="s">
        <v>116</v>
      </c>
      <c r="I22" s="14" t="s">
        <v>59</v>
      </c>
      <c r="J22" s="14" t="s">
        <v>59</v>
      </c>
      <c r="K22" s="14" t="s">
        <v>117</v>
      </c>
      <c r="L22" s="14" t="s">
        <v>154</v>
      </c>
      <c r="M22" s="14" t="s">
        <v>119</v>
      </c>
      <c r="N22" s="14" t="s">
        <v>155</v>
      </c>
      <c r="O22" s="14" t="s">
        <v>156</v>
      </c>
      <c r="P22" s="14" t="s">
        <v>157</v>
      </c>
      <c r="Q22" s="14" t="s">
        <v>158</v>
      </c>
      <c r="R22" s="14"/>
      <c r="S22" s="14"/>
      <c r="T22" s="14" t="s">
        <v>124</v>
      </c>
      <c r="U22" s="14" t="s">
        <v>29</v>
      </c>
      <c r="V22" s="14"/>
      <c r="W22" s="14"/>
      <c r="X22" s="16">
        <v>0</v>
      </c>
      <c r="Y22" s="14"/>
      <c r="Z22" s="16">
        <v>0</v>
      </c>
      <c r="AA22" s="14"/>
      <c r="AB22" s="14"/>
      <c r="AC22" s="14"/>
      <c r="AD22" s="14"/>
      <c r="AE22" s="14"/>
      <c r="AF22" s="14"/>
      <c r="AG22" s="14"/>
      <c r="AH22" s="16">
        <v>0</v>
      </c>
      <c r="AI22" s="14"/>
      <c r="AJ22" s="14"/>
      <c r="AK22" s="14"/>
      <c r="AL22" s="14"/>
      <c r="AM22" s="14"/>
      <c r="AN22" s="14"/>
      <c r="AO22" s="14">
        <f t="shared" si="0"/>
        <v>0</v>
      </c>
      <c r="AP22" s="21">
        <v>346</v>
      </c>
      <c r="AQ22" s="21">
        <f t="shared" ref="AQ22" si="27">AP22*AO22</f>
        <v>0</v>
      </c>
      <c r="AR22" s="21">
        <v>865</v>
      </c>
      <c r="AS22" s="21">
        <f t="shared" ref="AS22" si="28">AR22*AO22</f>
        <v>0</v>
      </c>
      <c r="AT22" s="30"/>
      <c r="AU22" s="30"/>
      <c r="AV22" s="31"/>
      <c r="AW22" s="1"/>
    </row>
    <row r="23" spans="1:49" s="1" customFormat="1" ht="215.1" customHeight="1" x14ac:dyDescent="0.3">
      <c r="A23" s="14" t="s">
        <v>159</v>
      </c>
      <c r="B23" s="14"/>
      <c r="C23" s="14"/>
      <c r="D23" s="15" t="s">
        <v>114</v>
      </c>
      <c r="E23" s="15" t="s">
        <v>160</v>
      </c>
      <c r="F23" s="15" t="s">
        <v>160</v>
      </c>
      <c r="G23" s="15" t="s">
        <v>1232</v>
      </c>
      <c r="H23" s="15" t="s">
        <v>116</v>
      </c>
      <c r="I23" s="15" t="s">
        <v>59</v>
      </c>
      <c r="J23" s="15" t="s">
        <v>59</v>
      </c>
      <c r="K23" s="15" t="s">
        <v>117</v>
      </c>
      <c r="L23" s="15" t="s">
        <v>161</v>
      </c>
      <c r="M23" s="15" t="s">
        <v>162</v>
      </c>
      <c r="N23" s="15" t="s">
        <v>163</v>
      </c>
      <c r="O23" s="15" t="s">
        <v>140</v>
      </c>
      <c r="P23" s="15" t="s">
        <v>164</v>
      </c>
      <c r="Q23" s="15" t="s">
        <v>165</v>
      </c>
      <c r="R23" s="15"/>
      <c r="S23" s="15"/>
      <c r="T23" s="15" t="s">
        <v>124</v>
      </c>
      <c r="U23" s="15" t="s">
        <v>29</v>
      </c>
      <c r="V23" s="15"/>
      <c r="W23" s="15"/>
      <c r="X23" s="15"/>
      <c r="Y23" s="15">
        <v>1</v>
      </c>
      <c r="Z23" s="15"/>
      <c r="AA23" s="15"/>
      <c r="AB23" s="15"/>
      <c r="AC23" s="15"/>
      <c r="AD23" s="15"/>
      <c r="AE23" s="15"/>
      <c r="AF23" s="15"/>
      <c r="AG23" s="15"/>
      <c r="AH23" s="15"/>
      <c r="AI23" s="15"/>
      <c r="AJ23" s="15"/>
      <c r="AK23" s="15"/>
      <c r="AL23" s="15"/>
      <c r="AM23" s="15"/>
      <c r="AN23" s="15"/>
      <c r="AO23" s="15">
        <f t="shared" si="0"/>
        <v>1</v>
      </c>
      <c r="AP23" s="20">
        <v>304</v>
      </c>
      <c r="AQ23" s="20">
        <f t="shared" ref="AQ23" si="29">AP23*AO23</f>
        <v>304</v>
      </c>
      <c r="AR23" s="20">
        <v>760</v>
      </c>
      <c r="AS23" s="20">
        <f t="shared" ref="AS23" si="30">AR23*AO23</f>
        <v>760</v>
      </c>
      <c r="AT23" s="30"/>
      <c r="AU23" s="30"/>
      <c r="AV23" s="31"/>
    </row>
    <row r="24" spans="1:49" x14ac:dyDescent="0.3">
      <c r="A24" s="14"/>
      <c r="B24" s="14"/>
      <c r="C24" s="14"/>
      <c r="D24" s="14" t="s">
        <v>114</v>
      </c>
      <c r="E24" s="14" t="s">
        <v>160</v>
      </c>
      <c r="F24" s="14" t="s">
        <v>160</v>
      </c>
      <c r="G24" s="14" t="s">
        <v>1232</v>
      </c>
      <c r="H24" s="14" t="s">
        <v>116</v>
      </c>
      <c r="I24" s="14" t="s">
        <v>59</v>
      </c>
      <c r="J24" s="14" t="s">
        <v>59</v>
      </c>
      <c r="K24" s="14" t="s">
        <v>117</v>
      </c>
      <c r="L24" s="14" t="s">
        <v>161</v>
      </c>
      <c r="M24" s="14" t="s">
        <v>162</v>
      </c>
      <c r="N24" s="14" t="s">
        <v>163</v>
      </c>
      <c r="O24" s="14" t="s">
        <v>140</v>
      </c>
      <c r="P24" s="14" t="s">
        <v>164</v>
      </c>
      <c r="Q24" s="14" t="s">
        <v>165</v>
      </c>
      <c r="R24" s="14"/>
      <c r="S24" s="14"/>
      <c r="T24" s="14" t="s">
        <v>124</v>
      </c>
      <c r="U24" s="14" t="s">
        <v>29</v>
      </c>
      <c r="V24" s="14"/>
      <c r="W24" s="14"/>
      <c r="X24" s="14"/>
      <c r="Y24" s="16">
        <v>0</v>
      </c>
      <c r="Z24" s="14"/>
      <c r="AA24" s="14"/>
      <c r="AB24" s="14"/>
      <c r="AC24" s="14"/>
      <c r="AD24" s="14"/>
      <c r="AE24" s="14"/>
      <c r="AF24" s="14"/>
      <c r="AG24" s="14"/>
      <c r="AH24" s="14"/>
      <c r="AI24" s="14"/>
      <c r="AJ24" s="14"/>
      <c r="AK24" s="14"/>
      <c r="AL24" s="14"/>
      <c r="AM24" s="14"/>
      <c r="AN24" s="14"/>
      <c r="AO24" s="14">
        <f t="shared" si="0"/>
        <v>0</v>
      </c>
      <c r="AP24" s="21">
        <v>304</v>
      </c>
      <c r="AQ24" s="21">
        <f t="shared" ref="AQ24" si="31">AP24*AO24</f>
        <v>0</v>
      </c>
      <c r="AR24" s="21">
        <v>760</v>
      </c>
      <c r="AS24" s="21">
        <f t="shared" ref="AS24" si="32">AR24*AO24</f>
        <v>0</v>
      </c>
      <c r="AT24" s="30"/>
      <c r="AU24" s="30"/>
      <c r="AV24" s="31"/>
      <c r="AW24" s="1"/>
    </row>
    <row r="25" spans="1:49" s="1" customFormat="1" ht="215.1" customHeight="1" x14ac:dyDescent="0.3">
      <c r="A25" s="14"/>
      <c r="B25" s="14"/>
      <c r="C25" s="14"/>
      <c r="D25" s="15" t="s">
        <v>114</v>
      </c>
      <c r="E25" s="15" t="s">
        <v>166</v>
      </c>
      <c r="F25" s="15" t="s">
        <v>166</v>
      </c>
      <c r="G25" s="15" t="s">
        <v>1233</v>
      </c>
      <c r="H25" s="15" t="s">
        <v>116</v>
      </c>
      <c r="I25" s="15" t="s">
        <v>59</v>
      </c>
      <c r="J25" s="15" t="s">
        <v>59</v>
      </c>
      <c r="K25" s="15" t="s">
        <v>117</v>
      </c>
      <c r="L25" s="15" t="s">
        <v>167</v>
      </c>
      <c r="M25" s="15" t="s">
        <v>168</v>
      </c>
      <c r="N25" s="15" t="s">
        <v>169</v>
      </c>
      <c r="O25" s="15" t="s">
        <v>170</v>
      </c>
      <c r="P25" s="15" t="s">
        <v>171</v>
      </c>
      <c r="Q25" s="15" t="s">
        <v>172</v>
      </c>
      <c r="R25" s="15"/>
      <c r="S25" s="15"/>
      <c r="T25" s="15" t="s">
        <v>124</v>
      </c>
      <c r="U25" s="15" t="s">
        <v>29</v>
      </c>
      <c r="V25" s="15"/>
      <c r="W25" s="15"/>
      <c r="X25" s="15"/>
      <c r="Y25" s="15">
        <v>1</v>
      </c>
      <c r="Z25" s="15"/>
      <c r="AA25" s="15">
        <v>1</v>
      </c>
      <c r="AB25" s="15"/>
      <c r="AC25" s="15"/>
      <c r="AD25" s="15"/>
      <c r="AE25" s="15"/>
      <c r="AF25" s="15"/>
      <c r="AG25" s="15"/>
      <c r="AH25" s="15"/>
      <c r="AI25" s="15"/>
      <c r="AJ25" s="15"/>
      <c r="AK25" s="15"/>
      <c r="AL25" s="15"/>
      <c r="AM25" s="15"/>
      <c r="AN25" s="15"/>
      <c r="AO25" s="15">
        <f t="shared" si="0"/>
        <v>2</v>
      </c>
      <c r="AP25" s="20">
        <v>326</v>
      </c>
      <c r="AQ25" s="20">
        <f t="shared" ref="AQ25" si="33">AP25*AO25</f>
        <v>652</v>
      </c>
      <c r="AR25" s="20">
        <v>815</v>
      </c>
      <c r="AS25" s="20">
        <f t="shared" ref="AS25" si="34">AR25*AO25</f>
        <v>1630</v>
      </c>
      <c r="AT25" s="30"/>
      <c r="AU25" s="30"/>
      <c r="AV25" s="31"/>
    </row>
    <row r="26" spans="1:49" x14ac:dyDescent="0.3">
      <c r="A26" s="14"/>
      <c r="B26" s="14"/>
      <c r="C26" s="14"/>
      <c r="D26" s="14" t="s">
        <v>114</v>
      </c>
      <c r="E26" s="14" t="s">
        <v>166</v>
      </c>
      <c r="F26" s="14" t="s">
        <v>166</v>
      </c>
      <c r="G26" s="14" t="s">
        <v>1233</v>
      </c>
      <c r="H26" s="14" t="s">
        <v>116</v>
      </c>
      <c r="I26" s="14" t="s">
        <v>59</v>
      </c>
      <c r="J26" s="14" t="s">
        <v>59</v>
      </c>
      <c r="K26" s="14" t="s">
        <v>117</v>
      </c>
      <c r="L26" s="14" t="s">
        <v>167</v>
      </c>
      <c r="M26" s="14" t="s">
        <v>168</v>
      </c>
      <c r="N26" s="14" t="s">
        <v>169</v>
      </c>
      <c r="O26" s="14" t="s">
        <v>170</v>
      </c>
      <c r="P26" s="14" t="s">
        <v>171</v>
      </c>
      <c r="Q26" s="14" t="s">
        <v>172</v>
      </c>
      <c r="R26" s="14"/>
      <c r="S26" s="14"/>
      <c r="T26" s="14" t="s">
        <v>124</v>
      </c>
      <c r="U26" s="14" t="s">
        <v>29</v>
      </c>
      <c r="V26" s="14"/>
      <c r="W26" s="14"/>
      <c r="X26" s="14"/>
      <c r="Y26" s="16">
        <v>0</v>
      </c>
      <c r="Z26" s="14"/>
      <c r="AA26" s="16">
        <v>0</v>
      </c>
      <c r="AB26" s="14"/>
      <c r="AC26" s="14"/>
      <c r="AD26" s="14"/>
      <c r="AE26" s="14"/>
      <c r="AF26" s="14"/>
      <c r="AG26" s="14"/>
      <c r="AH26" s="14"/>
      <c r="AI26" s="14"/>
      <c r="AJ26" s="14"/>
      <c r="AK26" s="14"/>
      <c r="AL26" s="14"/>
      <c r="AM26" s="14"/>
      <c r="AN26" s="14"/>
      <c r="AO26" s="14">
        <f t="shared" si="0"/>
        <v>0</v>
      </c>
      <c r="AP26" s="21">
        <v>326</v>
      </c>
      <c r="AQ26" s="21">
        <f t="shared" ref="AQ26" si="35">AP26*AO26</f>
        <v>0</v>
      </c>
      <c r="AR26" s="21">
        <v>815</v>
      </c>
      <c r="AS26" s="21">
        <f t="shared" ref="AS26" si="36">AR26*AO26</f>
        <v>0</v>
      </c>
      <c r="AT26" s="30"/>
      <c r="AU26" s="30"/>
      <c r="AV26" s="31"/>
      <c r="AW26" s="1"/>
    </row>
    <row r="27" spans="1:49" s="1" customFormat="1" ht="215.1" customHeight="1" x14ac:dyDescent="0.3">
      <c r="A27" s="14"/>
      <c r="B27" s="14"/>
      <c r="C27" s="14"/>
      <c r="D27" s="15" t="s">
        <v>114</v>
      </c>
      <c r="E27" s="15" t="s">
        <v>173</v>
      </c>
      <c r="F27" s="15" t="s">
        <v>173</v>
      </c>
      <c r="G27" s="15" t="s">
        <v>1234</v>
      </c>
      <c r="H27" s="15" t="s">
        <v>116</v>
      </c>
      <c r="I27" s="15" t="s">
        <v>59</v>
      </c>
      <c r="J27" s="15" t="s">
        <v>59</v>
      </c>
      <c r="K27" s="15" t="s">
        <v>174</v>
      </c>
      <c r="L27" s="15" t="s">
        <v>175</v>
      </c>
      <c r="M27" s="15" t="s">
        <v>176</v>
      </c>
      <c r="N27" s="15" t="s">
        <v>177</v>
      </c>
      <c r="O27" s="15" t="s">
        <v>178</v>
      </c>
      <c r="P27" s="15" t="s">
        <v>179</v>
      </c>
      <c r="Q27" s="15" t="s">
        <v>180</v>
      </c>
      <c r="R27" s="15"/>
      <c r="S27" s="15"/>
      <c r="T27" s="15" t="s">
        <v>132</v>
      </c>
      <c r="U27" s="15" t="s">
        <v>29</v>
      </c>
      <c r="V27" s="15"/>
      <c r="W27" s="15"/>
      <c r="X27" s="15">
        <v>1</v>
      </c>
      <c r="Y27" s="15"/>
      <c r="Z27" s="15">
        <v>2</v>
      </c>
      <c r="AA27" s="15"/>
      <c r="AB27" s="15">
        <v>1</v>
      </c>
      <c r="AC27" s="15"/>
      <c r="AD27" s="15"/>
      <c r="AE27" s="15">
        <v>1</v>
      </c>
      <c r="AF27" s="15"/>
      <c r="AG27" s="15"/>
      <c r="AH27" s="15"/>
      <c r="AI27" s="15"/>
      <c r="AJ27" s="15"/>
      <c r="AK27" s="15"/>
      <c r="AL27" s="15"/>
      <c r="AM27" s="15"/>
      <c r="AN27" s="15"/>
      <c r="AO27" s="15">
        <f t="shared" si="0"/>
        <v>5</v>
      </c>
      <c r="AP27" s="20">
        <v>234</v>
      </c>
      <c r="AQ27" s="20">
        <f t="shared" ref="AQ27" si="37">AP27*AO27</f>
        <v>1170</v>
      </c>
      <c r="AR27" s="20">
        <v>585</v>
      </c>
      <c r="AS27" s="20">
        <f t="shared" ref="AS27" si="38">AR27*AO27</f>
        <v>2925</v>
      </c>
      <c r="AT27" s="30"/>
      <c r="AU27" s="30"/>
      <c r="AV27" s="31"/>
    </row>
    <row r="28" spans="1:49" x14ac:dyDescent="0.3">
      <c r="A28" s="14"/>
      <c r="B28" s="14"/>
      <c r="C28" s="14"/>
      <c r="D28" s="14" t="s">
        <v>114</v>
      </c>
      <c r="E28" s="14" t="s">
        <v>173</v>
      </c>
      <c r="F28" s="14" t="s">
        <v>173</v>
      </c>
      <c r="G28" s="14" t="s">
        <v>1234</v>
      </c>
      <c r="H28" s="14" t="s">
        <v>116</v>
      </c>
      <c r="I28" s="14" t="s">
        <v>59</v>
      </c>
      <c r="J28" s="14" t="s">
        <v>59</v>
      </c>
      <c r="K28" s="14" t="s">
        <v>174</v>
      </c>
      <c r="L28" s="14" t="s">
        <v>175</v>
      </c>
      <c r="M28" s="14" t="s">
        <v>176</v>
      </c>
      <c r="N28" s="14" t="s">
        <v>177</v>
      </c>
      <c r="O28" s="14" t="s">
        <v>178</v>
      </c>
      <c r="P28" s="14" t="s">
        <v>179</v>
      </c>
      <c r="Q28" s="14" t="s">
        <v>180</v>
      </c>
      <c r="R28" s="14"/>
      <c r="S28" s="14"/>
      <c r="T28" s="14" t="s">
        <v>132</v>
      </c>
      <c r="U28" s="14" t="s">
        <v>29</v>
      </c>
      <c r="V28" s="14"/>
      <c r="W28" s="14"/>
      <c r="X28" s="16">
        <v>0</v>
      </c>
      <c r="Y28" s="14"/>
      <c r="Z28" s="16">
        <v>0</v>
      </c>
      <c r="AA28" s="14"/>
      <c r="AB28" s="16">
        <v>0</v>
      </c>
      <c r="AC28" s="14"/>
      <c r="AD28" s="14"/>
      <c r="AE28" s="16">
        <v>0</v>
      </c>
      <c r="AF28" s="14"/>
      <c r="AG28" s="14"/>
      <c r="AH28" s="14"/>
      <c r="AI28" s="14"/>
      <c r="AJ28" s="14"/>
      <c r="AK28" s="14"/>
      <c r="AL28" s="14"/>
      <c r="AM28" s="14"/>
      <c r="AN28" s="14"/>
      <c r="AO28" s="14">
        <f t="shared" si="0"/>
        <v>0</v>
      </c>
      <c r="AP28" s="21">
        <v>234</v>
      </c>
      <c r="AQ28" s="21">
        <f t="shared" ref="AQ28" si="39">AP28*AO28</f>
        <v>0</v>
      </c>
      <c r="AR28" s="21">
        <v>585</v>
      </c>
      <c r="AS28" s="21">
        <f t="shared" ref="AS28" si="40">AR28*AO28</f>
        <v>0</v>
      </c>
      <c r="AT28" s="30"/>
      <c r="AU28" s="30"/>
      <c r="AV28" s="31"/>
      <c r="AW28" s="1"/>
    </row>
    <row r="29" spans="1:49" s="1" customFormat="1" ht="215.1" customHeight="1" x14ac:dyDescent="0.3">
      <c r="A29" s="14"/>
      <c r="B29" s="14"/>
      <c r="C29" s="14"/>
      <c r="D29" s="15" t="s">
        <v>114</v>
      </c>
      <c r="E29" s="15" t="s">
        <v>181</v>
      </c>
      <c r="F29" s="15" t="s">
        <v>181</v>
      </c>
      <c r="G29" s="15" t="s">
        <v>1235</v>
      </c>
      <c r="H29" s="15" t="s">
        <v>116</v>
      </c>
      <c r="I29" s="15" t="s">
        <v>59</v>
      </c>
      <c r="J29" s="15" t="s">
        <v>59</v>
      </c>
      <c r="K29" s="15" t="s">
        <v>182</v>
      </c>
      <c r="L29" s="15" t="s">
        <v>183</v>
      </c>
      <c r="M29" s="15" t="s">
        <v>184</v>
      </c>
      <c r="N29" s="15" t="s">
        <v>185</v>
      </c>
      <c r="O29" s="15" t="s">
        <v>186</v>
      </c>
      <c r="P29" s="15" t="s">
        <v>187</v>
      </c>
      <c r="Q29" s="15" t="s">
        <v>188</v>
      </c>
      <c r="R29" s="15" t="s">
        <v>141</v>
      </c>
      <c r="S29" s="15"/>
      <c r="T29" s="15" t="s">
        <v>124</v>
      </c>
      <c r="U29" s="15" t="s">
        <v>29</v>
      </c>
      <c r="V29" s="15"/>
      <c r="W29" s="15"/>
      <c r="X29" s="15"/>
      <c r="Y29" s="15"/>
      <c r="Z29" s="15"/>
      <c r="AA29" s="15"/>
      <c r="AB29" s="15"/>
      <c r="AC29" s="15"/>
      <c r="AD29" s="15"/>
      <c r="AE29" s="15"/>
      <c r="AF29" s="15"/>
      <c r="AG29" s="15"/>
      <c r="AH29" s="15"/>
      <c r="AI29" s="15"/>
      <c r="AJ29" s="15">
        <v>1</v>
      </c>
      <c r="AK29" s="15"/>
      <c r="AL29" s="15"/>
      <c r="AM29" s="15"/>
      <c r="AN29" s="15"/>
      <c r="AO29" s="15">
        <f t="shared" si="0"/>
        <v>1</v>
      </c>
      <c r="AP29" s="20">
        <v>346</v>
      </c>
      <c r="AQ29" s="20">
        <f t="shared" ref="AQ29" si="41">AP29*AO29</f>
        <v>346</v>
      </c>
      <c r="AR29" s="20">
        <v>865</v>
      </c>
      <c r="AS29" s="20">
        <f t="shared" ref="AS29" si="42">AR29*AO29</f>
        <v>865</v>
      </c>
      <c r="AT29" s="30"/>
      <c r="AU29" s="30"/>
      <c r="AV29" s="31"/>
    </row>
    <row r="30" spans="1:49" x14ac:dyDescent="0.3">
      <c r="A30" s="14"/>
      <c r="B30" s="14"/>
      <c r="C30" s="14"/>
      <c r="D30" s="14" t="s">
        <v>114</v>
      </c>
      <c r="E30" s="14" t="s">
        <v>181</v>
      </c>
      <c r="F30" s="14" t="s">
        <v>181</v>
      </c>
      <c r="G30" s="14" t="s">
        <v>1235</v>
      </c>
      <c r="H30" s="14" t="s">
        <v>116</v>
      </c>
      <c r="I30" s="14" t="s">
        <v>59</v>
      </c>
      <c r="J30" s="14" t="s">
        <v>59</v>
      </c>
      <c r="K30" s="14" t="s">
        <v>182</v>
      </c>
      <c r="L30" s="14" t="s">
        <v>183</v>
      </c>
      <c r="M30" s="14" t="s">
        <v>184</v>
      </c>
      <c r="N30" s="14" t="s">
        <v>185</v>
      </c>
      <c r="O30" s="14" t="s">
        <v>186</v>
      </c>
      <c r="P30" s="14" t="s">
        <v>187</v>
      </c>
      <c r="Q30" s="14" t="s">
        <v>188</v>
      </c>
      <c r="R30" s="14" t="s">
        <v>141</v>
      </c>
      <c r="S30" s="14"/>
      <c r="T30" s="14" t="s">
        <v>124</v>
      </c>
      <c r="U30" s="14" t="s">
        <v>29</v>
      </c>
      <c r="V30" s="14"/>
      <c r="W30" s="14"/>
      <c r="X30" s="14"/>
      <c r="Y30" s="14"/>
      <c r="Z30" s="14"/>
      <c r="AA30" s="14"/>
      <c r="AB30" s="14"/>
      <c r="AC30" s="14"/>
      <c r="AD30" s="14"/>
      <c r="AE30" s="14"/>
      <c r="AF30" s="14"/>
      <c r="AG30" s="14"/>
      <c r="AH30" s="14"/>
      <c r="AI30" s="14"/>
      <c r="AJ30" s="16">
        <v>0</v>
      </c>
      <c r="AK30" s="14"/>
      <c r="AL30" s="14"/>
      <c r="AM30" s="14"/>
      <c r="AN30" s="14"/>
      <c r="AO30" s="14">
        <f t="shared" si="0"/>
        <v>0</v>
      </c>
      <c r="AP30" s="21">
        <v>346</v>
      </c>
      <c r="AQ30" s="21">
        <f t="shared" ref="AQ30" si="43">AP30*AO30</f>
        <v>0</v>
      </c>
      <c r="AR30" s="21">
        <v>865</v>
      </c>
      <c r="AS30" s="21">
        <f t="shared" ref="AS30" si="44">AR30*AO30</f>
        <v>0</v>
      </c>
      <c r="AT30" s="30"/>
      <c r="AU30" s="30"/>
      <c r="AV30" s="31"/>
      <c r="AW30" s="1"/>
    </row>
    <row r="31" spans="1:49" s="1" customFormat="1" ht="215.1" customHeight="1" x14ac:dyDescent="0.3">
      <c r="A31" s="14"/>
      <c r="B31" s="14"/>
      <c r="C31" s="14"/>
      <c r="D31" s="15" t="s">
        <v>114</v>
      </c>
      <c r="E31" s="15" t="s">
        <v>189</v>
      </c>
      <c r="F31" s="15" t="s">
        <v>189</v>
      </c>
      <c r="G31" s="15" t="s">
        <v>1236</v>
      </c>
      <c r="H31" s="15" t="s">
        <v>116</v>
      </c>
      <c r="I31" s="15" t="s">
        <v>59</v>
      </c>
      <c r="J31" s="15" t="s">
        <v>190</v>
      </c>
      <c r="K31" s="15" t="s">
        <v>190</v>
      </c>
      <c r="L31" s="15" t="s">
        <v>191</v>
      </c>
      <c r="M31" s="15" t="s">
        <v>192</v>
      </c>
      <c r="N31" s="15" t="s">
        <v>193</v>
      </c>
      <c r="O31" s="15" t="s">
        <v>194</v>
      </c>
      <c r="P31" s="15" t="s">
        <v>195</v>
      </c>
      <c r="Q31" s="15" t="s">
        <v>196</v>
      </c>
      <c r="R31" s="15" t="s">
        <v>141</v>
      </c>
      <c r="S31" s="15"/>
      <c r="T31" s="15" t="s">
        <v>124</v>
      </c>
      <c r="U31" s="15" t="s">
        <v>29</v>
      </c>
      <c r="V31" s="15"/>
      <c r="W31" s="15"/>
      <c r="X31" s="15"/>
      <c r="Y31" s="15"/>
      <c r="Z31" s="15"/>
      <c r="AA31" s="15"/>
      <c r="AB31" s="15">
        <v>1</v>
      </c>
      <c r="AC31" s="15"/>
      <c r="AD31" s="15"/>
      <c r="AE31" s="15"/>
      <c r="AF31" s="15"/>
      <c r="AG31" s="15"/>
      <c r="AH31" s="15"/>
      <c r="AI31" s="15"/>
      <c r="AJ31" s="15"/>
      <c r="AK31" s="15"/>
      <c r="AL31" s="15"/>
      <c r="AM31" s="15"/>
      <c r="AN31" s="15"/>
      <c r="AO31" s="15">
        <f t="shared" si="0"/>
        <v>1</v>
      </c>
      <c r="AP31" s="20">
        <v>250</v>
      </c>
      <c r="AQ31" s="20">
        <f t="shared" ref="AQ31" si="45">AP31*AO31</f>
        <v>250</v>
      </c>
      <c r="AR31" s="20">
        <v>625</v>
      </c>
      <c r="AS31" s="20">
        <f t="shared" ref="AS31" si="46">AR31*AO31</f>
        <v>625</v>
      </c>
      <c r="AT31" s="30"/>
      <c r="AU31" s="30"/>
      <c r="AV31" s="31"/>
    </row>
    <row r="32" spans="1:49" x14ac:dyDescent="0.3">
      <c r="A32" s="14"/>
      <c r="B32" s="14"/>
      <c r="C32" s="14"/>
      <c r="D32" s="14" t="s">
        <v>114</v>
      </c>
      <c r="E32" s="14" t="s">
        <v>189</v>
      </c>
      <c r="F32" s="14" t="s">
        <v>189</v>
      </c>
      <c r="G32" s="14" t="s">
        <v>1236</v>
      </c>
      <c r="H32" s="14" t="s">
        <v>116</v>
      </c>
      <c r="I32" s="14" t="s">
        <v>59</v>
      </c>
      <c r="J32" s="14" t="s">
        <v>190</v>
      </c>
      <c r="K32" s="14" t="s">
        <v>190</v>
      </c>
      <c r="L32" s="14" t="s">
        <v>191</v>
      </c>
      <c r="M32" s="14" t="s">
        <v>192</v>
      </c>
      <c r="N32" s="14" t="s">
        <v>193</v>
      </c>
      <c r="O32" s="14" t="s">
        <v>194</v>
      </c>
      <c r="P32" s="14" t="s">
        <v>195</v>
      </c>
      <c r="Q32" s="14" t="s">
        <v>196</v>
      </c>
      <c r="R32" s="14" t="s">
        <v>141</v>
      </c>
      <c r="S32" s="14"/>
      <c r="T32" s="14" t="s">
        <v>124</v>
      </c>
      <c r="U32" s="14" t="s">
        <v>29</v>
      </c>
      <c r="V32" s="14"/>
      <c r="W32" s="14"/>
      <c r="X32" s="14"/>
      <c r="Y32" s="14"/>
      <c r="Z32" s="14"/>
      <c r="AA32" s="14"/>
      <c r="AB32" s="16">
        <v>0</v>
      </c>
      <c r="AC32" s="14"/>
      <c r="AD32" s="14"/>
      <c r="AE32" s="14"/>
      <c r="AF32" s="14"/>
      <c r="AG32" s="14"/>
      <c r="AH32" s="14"/>
      <c r="AI32" s="14"/>
      <c r="AJ32" s="14"/>
      <c r="AK32" s="14"/>
      <c r="AL32" s="14"/>
      <c r="AM32" s="14"/>
      <c r="AN32" s="14"/>
      <c r="AO32" s="14">
        <f t="shared" si="0"/>
        <v>0</v>
      </c>
      <c r="AP32" s="21">
        <v>250</v>
      </c>
      <c r="AQ32" s="21">
        <f t="shared" ref="AQ32" si="47">AP32*AO32</f>
        <v>0</v>
      </c>
      <c r="AR32" s="21">
        <v>625</v>
      </c>
      <c r="AS32" s="21">
        <f t="shared" ref="AS32" si="48">AR32*AO32</f>
        <v>0</v>
      </c>
      <c r="AT32" s="30"/>
      <c r="AU32" s="30"/>
      <c r="AV32" s="31"/>
      <c r="AW32" s="1"/>
    </row>
    <row r="33" spans="1:49" s="1" customFormat="1" ht="215.1" customHeight="1" x14ac:dyDescent="0.3">
      <c r="A33" s="14"/>
      <c r="B33" s="14"/>
      <c r="C33" s="14"/>
      <c r="D33" s="15" t="s">
        <v>114</v>
      </c>
      <c r="E33" s="15" t="s">
        <v>197</v>
      </c>
      <c r="F33" s="15" t="s">
        <v>197</v>
      </c>
      <c r="G33" s="15" t="s">
        <v>1237</v>
      </c>
      <c r="H33" s="15" t="s">
        <v>116</v>
      </c>
      <c r="I33" s="15" t="s">
        <v>59</v>
      </c>
      <c r="J33" s="15" t="s">
        <v>190</v>
      </c>
      <c r="K33" s="15" t="s">
        <v>190</v>
      </c>
      <c r="L33" s="15" t="s">
        <v>198</v>
      </c>
      <c r="M33" s="15" t="s">
        <v>199</v>
      </c>
      <c r="N33" s="15" t="s">
        <v>193</v>
      </c>
      <c r="O33" s="15" t="s">
        <v>200</v>
      </c>
      <c r="P33" s="15" t="s">
        <v>179</v>
      </c>
      <c r="Q33" s="15" t="s">
        <v>180</v>
      </c>
      <c r="R33" s="15"/>
      <c r="S33" s="15"/>
      <c r="T33" s="15" t="s">
        <v>124</v>
      </c>
      <c r="U33" s="15" t="s">
        <v>29</v>
      </c>
      <c r="V33" s="15"/>
      <c r="W33" s="15"/>
      <c r="X33" s="15"/>
      <c r="Y33" s="15"/>
      <c r="Z33" s="15"/>
      <c r="AA33" s="15"/>
      <c r="AB33" s="15"/>
      <c r="AC33" s="15"/>
      <c r="AD33" s="15"/>
      <c r="AE33" s="15">
        <v>1</v>
      </c>
      <c r="AF33" s="15"/>
      <c r="AG33" s="15"/>
      <c r="AH33" s="15"/>
      <c r="AI33" s="15"/>
      <c r="AJ33" s="15"/>
      <c r="AK33" s="15"/>
      <c r="AL33" s="15"/>
      <c r="AM33" s="15"/>
      <c r="AN33" s="15"/>
      <c r="AO33" s="15">
        <f t="shared" si="0"/>
        <v>1</v>
      </c>
      <c r="AP33" s="20">
        <v>260</v>
      </c>
      <c r="AQ33" s="20">
        <f t="shared" ref="AQ33" si="49">AP33*AO33</f>
        <v>260</v>
      </c>
      <c r="AR33" s="20">
        <v>650</v>
      </c>
      <c r="AS33" s="20">
        <f t="shared" ref="AS33" si="50">AR33*AO33</f>
        <v>650</v>
      </c>
      <c r="AT33" s="30"/>
      <c r="AU33" s="30"/>
      <c r="AV33" s="31"/>
    </row>
    <row r="34" spans="1:49" x14ac:dyDescent="0.3">
      <c r="A34" s="14"/>
      <c r="B34" s="14"/>
      <c r="C34" s="14"/>
      <c r="D34" s="14" t="s">
        <v>114</v>
      </c>
      <c r="E34" s="14" t="s">
        <v>197</v>
      </c>
      <c r="F34" s="14" t="s">
        <v>197</v>
      </c>
      <c r="G34" s="14" t="s">
        <v>1237</v>
      </c>
      <c r="H34" s="14" t="s">
        <v>116</v>
      </c>
      <c r="I34" s="14" t="s">
        <v>59</v>
      </c>
      <c r="J34" s="14" t="s">
        <v>190</v>
      </c>
      <c r="K34" s="14" t="s">
        <v>190</v>
      </c>
      <c r="L34" s="14" t="s">
        <v>198</v>
      </c>
      <c r="M34" s="14" t="s">
        <v>199</v>
      </c>
      <c r="N34" s="14" t="s">
        <v>193</v>
      </c>
      <c r="O34" s="14" t="s">
        <v>200</v>
      </c>
      <c r="P34" s="14" t="s">
        <v>179</v>
      </c>
      <c r="Q34" s="14" t="s">
        <v>180</v>
      </c>
      <c r="R34" s="14"/>
      <c r="S34" s="14"/>
      <c r="T34" s="14" t="s">
        <v>124</v>
      </c>
      <c r="U34" s="14" t="s">
        <v>29</v>
      </c>
      <c r="V34" s="14"/>
      <c r="W34" s="14"/>
      <c r="X34" s="14"/>
      <c r="Y34" s="14"/>
      <c r="Z34" s="14"/>
      <c r="AA34" s="14"/>
      <c r="AB34" s="14"/>
      <c r="AC34" s="14"/>
      <c r="AD34" s="14"/>
      <c r="AE34" s="16">
        <v>0</v>
      </c>
      <c r="AF34" s="14"/>
      <c r="AG34" s="14"/>
      <c r="AH34" s="14"/>
      <c r="AI34" s="14"/>
      <c r="AJ34" s="14"/>
      <c r="AK34" s="14"/>
      <c r="AL34" s="14"/>
      <c r="AM34" s="14"/>
      <c r="AN34" s="14"/>
      <c r="AO34" s="14">
        <f t="shared" si="0"/>
        <v>0</v>
      </c>
      <c r="AP34" s="21">
        <v>260</v>
      </c>
      <c r="AQ34" s="21">
        <f t="shared" ref="AQ34" si="51">AP34*AO34</f>
        <v>0</v>
      </c>
      <c r="AR34" s="21">
        <v>650</v>
      </c>
      <c r="AS34" s="21">
        <f t="shared" ref="AS34" si="52">AR34*AO34</f>
        <v>0</v>
      </c>
      <c r="AT34" s="30"/>
      <c r="AU34" s="30"/>
      <c r="AV34" s="31"/>
      <c r="AW34" s="1"/>
    </row>
    <row r="35" spans="1:49" s="1" customFormat="1" ht="215.1" customHeight="1" x14ac:dyDescent="0.3">
      <c r="A35" s="14"/>
      <c r="B35" s="14"/>
      <c r="C35" s="14"/>
      <c r="D35" s="15" t="s">
        <v>114</v>
      </c>
      <c r="E35" s="15" t="s">
        <v>201</v>
      </c>
      <c r="F35" s="15" t="s">
        <v>201</v>
      </c>
      <c r="G35" s="15" t="s">
        <v>1238</v>
      </c>
      <c r="H35" s="15" t="s">
        <v>116</v>
      </c>
      <c r="I35" s="15" t="s">
        <v>59</v>
      </c>
      <c r="J35" s="15" t="s">
        <v>190</v>
      </c>
      <c r="K35" s="15" t="s">
        <v>190</v>
      </c>
      <c r="L35" s="15" t="s">
        <v>202</v>
      </c>
      <c r="M35" s="15" t="s">
        <v>203</v>
      </c>
      <c r="N35" s="15" t="s">
        <v>204</v>
      </c>
      <c r="O35" s="15" t="s">
        <v>205</v>
      </c>
      <c r="P35" s="15" t="s">
        <v>122</v>
      </c>
      <c r="Q35" s="15" t="s">
        <v>123</v>
      </c>
      <c r="R35" s="15"/>
      <c r="S35" s="15"/>
      <c r="T35" s="15" t="s">
        <v>124</v>
      </c>
      <c r="U35" s="15" t="s">
        <v>29</v>
      </c>
      <c r="V35" s="15"/>
      <c r="W35" s="15"/>
      <c r="X35" s="15"/>
      <c r="Y35" s="15"/>
      <c r="Z35" s="15">
        <v>1</v>
      </c>
      <c r="AA35" s="15"/>
      <c r="AB35" s="15"/>
      <c r="AC35" s="15"/>
      <c r="AD35" s="15"/>
      <c r="AE35" s="15"/>
      <c r="AF35" s="15"/>
      <c r="AG35" s="15"/>
      <c r="AH35" s="15"/>
      <c r="AI35" s="15"/>
      <c r="AJ35" s="15"/>
      <c r="AK35" s="15"/>
      <c r="AL35" s="15"/>
      <c r="AM35" s="15"/>
      <c r="AN35" s="15"/>
      <c r="AO35" s="15">
        <f t="shared" si="0"/>
        <v>1</v>
      </c>
      <c r="AP35" s="20">
        <v>284</v>
      </c>
      <c r="AQ35" s="20">
        <f t="shared" ref="AQ35" si="53">AP35*AO35</f>
        <v>284</v>
      </c>
      <c r="AR35" s="20">
        <v>710</v>
      </c>
      <c r="AS35" s="20">
        <f t="shared" ref="AS35" si="54">AR35*AO35</f>
        <v>710</v>
      </c>
      <c r="AT35" s="30"/>
      <c r="AU35" s="30"/>
      <c r="AV35" s="31"/>
    </row>
    <row r="36" spans="1:49" x14ac:dyDescent="0.3">
      <c r="A36" s="14"/>
      <c r="B36" s="14"/>
      <c r="C36" s="14"/>
      <c r="D36" s="14" t="s">
        <v>114</v>
      </c>
      <c r="E36" s="14" t="s">
        <v>201</v>
      </c>
      <c r="F36" s="14" t="s">
        <v>201</v>
      </c>
      <c r="G36" s="14" t="s">
        <v>1238</v>
      </c>
      <c r="H36" s="14" t="s">
        <v>116</v>
      </c>
      <c r="I36" s="14" t="s">
        <v>59</v>
      </c>
      <c r="J36" s="14" t="s">
        <v>190</v>
      </c>
      <c r="K36" s="14" t="s">
        <v>190</v>
      </c>
      <c r="L36" s="14" t="s">
        <v>202</v>
      </c>
      <c r="M36" s="14" t="s">
        <v>203</v>
      </c>
      <c r="N36" s="14" t="s">
        <v>204</v>
      </c>
      <c r="O36" s="14" t="s">
        <v>205</v>
      </c>
      <c r="P36" s="14" t="s">
        <v>122</v>
      </c>
      <c r="Q36" s="14" t="s">
        <v>123</v>
      </c>
      <c r="R36" s="14"/>
      <c r="S36" s="14"/>
      <c r="T36" s="14" t="s">
        <v>124</v>
      </c>
      <c r="U36" s="14" t="s">
        <v>29</v>
      </c>
      <c r="V36" s="14"/>
      <c r="W36" s="14"/>
      <c r="X36" s="14"/>
      <c r="Y36" s="14"/>
      <c r="Z36" s="16">
        <v>0</v>
      </c>
      <c r="AA36" s="14"/>
      <c r="AB36" s="14"/>
      <c r="AC36" s="14"/>
      <c r="AD36" s="14"/>
      <c r="AE36" s="14"/>
      <c r="AF36" s="14"/>
      <c r="AG36" s="14"/>
      <c r="AH36" s="14"/>
      <c r="AI36" s="14"/>
      <c r="AJ36" s="14"/>
      <c r="AK36" s="14"/>
      <c r="AL36" s="14"/>
      <c r="AM36" s="14"/>
      <c r="AN36" s="14"/>
      <c r="AO36" s="14">
        <f t="shared" si="0"/>
        <v>0</v>
      </c>
      <c r="AP36" s="21">
        <v>284</v>
      </c>
      <c r="AQ36" s="21">
        <f t="shared" ref="AQ36" si="55">AP36*AO36</f>
        <v>0</v>
      </c>
      <c r="AR36" s="21">
        <v>710</v>
      </c>
      <c r="AS36" s="21">
        <f t="shared" ref="AS36" si="56">AR36*AO36</f>
        <v>0</v>
      </c>
      <c r="AT36" s="30"/>
      <c r="AU36" s="30"/>
      <c r="AV36" s="31"/>
      <c r="AW36" s="1"/>
    </row>
    <row r="37" spans="1:49" s="1" customFormat="1" ht="215.1" customHeight="1" x14ac:dyDescent="0.3">
      <c r="A37" s="14"/>
      <c r="B37" s="14"/>
      <c r="C37" s="14"/>
      <c r="D37" s="15" t="s">
        <v>114</v>
      </c>
      <c r="E37" s="15" t="s">
        <v>206</v>
      </c>
      <c r="F37" s="15" t="s">
        <v>206</v>
      </c>
      <c r="G37" s="15" t="s">
        <v>1239</v>
      </c>
      <c r="H37" s="15" t="s">
        <v>116</v>
      </c>
      <c r="I37" s="15" t="s">
        <v>59</v>
      </c>
      <c r="J37" s="15" t="s">
        <v>190</v>
      </c>
      <c r="K37" s="15" t="s">
        <v>190</v>
      </c>
      <c r="L37" s="15" t="s">
        <v>207</v>
      </c>
      <c r="M37" s="15" t="s">
        <v>192</v>
      </c>
      <c r="N37" s="15" t="s">
        <v>208</v>
      </c>
      <c r="O37" s="15" t="s">
        <v>209</v>
      </c>
      <c r="P37" s="15" t="s">
        <v>179</v>
      </c>
      <c r="Q37" s="15" t="s">
        <v>180</v>
      </c>
      <c r="R37" s="15"/>
      <c r="S37" s="15"/>
      <c r="T37" s="15" t="s">
        <v>132</v>
      </c>
      <c r="U37" s="15" t="s">
        <v>29</v>
      </c>
      <c r="V37" s="15"/>
      <c r="W37" s="15"/>
      <c r="X37" s="15"/>
      <c r="Y37" s="15"/>
      <c r="Z37" s="15"/>
      <c r="AA37" s="15"/>
      <c r="AB37" s="15"/>
      <c r="AC37" s="15"/>
      <c r="AD37" s="15"/>
      <c r="AE37" s="15"/>
      <c r="AF37" s="15">
        <v>1</v>
      </c>
      <c r="AG37" s="15"/>
      <c r="AH37" s="15"/>
      <c r="AI37" s="15"/>
      <c r="AJ37" s="15">
        <v>1</v>
      </c>
      <c r="AK37" s="15"/>
      <c r="AL37" s="15"/>
      <c r="AM37" s="15"/>
      <c r="AN37" s="15"/>
      <c r="AO37" s="15">
        <f t="shared" si="0"/>
        <v>2</v>
      </c>
      <c r="AP37" s="20">
        <v>346</v>
      </c>
      <c r="AQ37" s="20">
        <f t="shared" ref="AQ37" si="57">AP37*AO37</f>
        <v>692</v>
      </c>
      <c r="AR37" s="20">
        <v>865</v>
      </c>
      <c r="AS37" s="20">
        <f t="shared" ref="AS37" si="58">AR37*AO37</f>
        <v>1730</v>
      </c>
      <c r="AT37" s="30"/>
      <c r="AU37" s="30"/>
      <c r="AV37" s="31"/>
    </row>
    <row r="38" spans="1:49" x14ac:dyDescent="0.3">
      <c r="A38" s="14"/>
      <c r="B38" s="14"/>
      <c r="C38" s="14"/>
      <c r="D38" s="14" t="s">
        <v>114</v>
      </c>
      <c r="E38" s="14" t="s">
        <v>206</v>
      </c>
      <c r="F38" s="14" t="s">
        <v>206</v>
      </c>
      <c r="G38" s="14" t="s">
        <v>1239</v>
      </c>
      <c r="H38" s="14" t="s">
        <v>116</v>
      </c>
      <c r="I38" s="14" t="s">
        <v>59</v>
      </c>
      <c r="J38" s="14" t="s">
        <v>190</v>
      </c>
      <c r="K38" s="14" t="s">
        <v>190</v>
      </c>
      <c r="L38" s="14" t="s">
        <v>207</v>
      </c>
      <c r="M38" s="14" t="s">
        <v>192</v>
      </c>
      <c r="N38" s="14" t="s">
        <v>208</v>
      </c>
      <c r="O38" s="14" t="s">
        <v>209</v>
      </c>
      <c r="P38" s="14" t="s">
        <v>179</v>
      </c>
      <c r="Q38" s="14" t="s">
        <v>180</v>
      </c>
      <c r="R38" s="14"/>
      <c r="S38" s="14"/>
      <c r="T38" s="14" t="s">
        <v>132</v>
      </c>
      <c r="U38" s="14" t="s">
        <v>29</v>
      </c>
      <c r="V38" s="14"/>
      <c r="W38" s="14"/>
      <c r="X38" s="14"/>
      <c r="Y38" s="14"/>
      <c r="Z38" s="14"/>
      <c r="AA38" s="14"/>
      <c r="AB38" s="14"/>
      <c r="AC38" s="14"/>
      <c r="AD38" s="14"/>
      <c r="AE38" s="14"/>
      <c r="AF38" s="16">
        <v>0</v>
      </c>
      <c r="AG38" s="14"/>
      <c r="AH38" s="14"/>
      <c r="AI38" s="14"/>
      <c r="AJ38" s="16">
        <v>0</v>
      </c>
      <c r="AK38" s="14"/>
      <c r="AL38" s="14"/>
      <c r="AM38" s="14"/>
      <c r="AN38" s="14"/>
      <c r="AO38" s="14">
        <f t="shared" si="0"/>
        <v>0</v>
      </c>
      <c r="AP38" s="21">
        <v>346</v>
      </c>
      <c r="AQ38" s="21">
        <f t="shared" ref="AQ38" si="59">AP38*AO38</f>
        <v>0</v>
      </c>
      <c r="AR38" s="21">
        <v>865</v>
      </c>
      <c r="AS38" s="21">
        <f t="shared" ref="AS38" si="60">AR38*AO38</f>
        <v>0</v>
      </c>
      <c r="AT38" s="30"/>
      <c r="AU38" s="30"/>
      <c r="AV38" s="31"/>
      <c r="AW38" s="1"/>
    </row>
    <row r="39" spans="1:49" s="1" customFormat="1" ht="215.1" customHeight="1" x14ac:dyDescent="0.3">
      <c r="A39" s="14"/>
      <c r="B39" s="14"/>
      <c r="C39" s="14"/>
      <c r="D39" s="15" t="s">
        <v>114</v>
      </c>
      <c r="E39" s="15" t="s">
        <v>210</v>
      </c>
      <c r="F39" s="15" t="s">
        <v>210</v>
      </c>
      <c r="G39" s="15" t="s">
        <v>1240</v>
      </c>
      <c r="H39" s="15" t="s">
        <v>116</v>
      </c>
      <c r="I39" s="15" t="s">
        <v>59</v>
      </c>
      <c r="J39" s="15" t="s">
        <v>190</v>
      </c>
      <c r="K39" s="15" t="s">
        <v>190</v>
      </c>
      <c r="L39" s="15" t="s">
        <v>211</v>
      </c>
      <c r="M39" s="15" t="s">
        <v>192</v>
      </c>
      <c r="N39" s="15" t="s">
        <v>212</v>
      </c>
      <c r="O39" s="15" t="s">
        <v>213</v>
      </c>
      <c r="P39" s="15" t="s">
        <v>122</v>
      </c>
      <c r="Q39" s="15" t="s">
        <v>123</v>
      </c>
      <c r="R39" s="15"/>
      <c r="S39" s="15"/>
      <c r="T39" s="15" t="s">
        <v>132</v>
      </c>
      <c r="U39" s="15" t="s">
        <v>29</v>
      </c>
      <c r="V39" s="15"/>
      <c r="W39" s="15"/>
      <c r="X39" s="15"/>
      <c r="Y39" s="15"/>
      <c r="Z39" s="15"/>
      <c r="AA39" s="15"/>
      <c r="AB39" s="15"/>
      <c r="AC39" s="15">
        <v>1</v>
      </c>
      <c r="AD39" s="15"/>
      <c r="AE39" s="15"/>
      <c r="AF39" s="15"/>
      <c r="AG39" s="15"/>
      <c r="AH39" s="15"/>
      <c r="AI39" s="15"/>
      <c r="AJ39" s="15"/>
      <c r="AK39" s="15"/>
      <c r="AL39" s="15"/>
      <c r="AM39" s="15"/>
      <c r="AN39" s="15"/>
      <c r="AO39" s="15">
        <f t="shared" si="0"/>
        <v>1</v>
      </c>
      <c r="AP39" s="20">
        <v>346</v>
      </c>
      <c r="AQ39" s="20">
        <f t="shared" ref="AQ39" si="61">AP39*AO39</f>
        <v>346</v>
      </c>
      <c r="AR39" s="20">
        <v>865</v>
      </c>
      <c r="AS39" s="20">
        <f t="shared" ref="AS39" si="62">AR39*AO39</f>
        <v>865</v>
      </c>
      <c r="AT39" s="30"/>
      <c r="AU39" s="30"/>
      <c r="AV39" s="31"/>
    </row>
    <row r="40" spans="1:49" x14ac:dyDescent="0.3">
      <c r="A40" s="14"/>
      <c r="B40" s="14"/>
      <c r="C40" s="14"/>
      <c r="D40" s="14" t="s">
        <v>114</v>
      </c>
      <c r="E40" s="14" t="s">
        <v>210</v>
      </c>
      <c r="F40" s="14" t="s">
        <v>210</v>
      </c>
      <c r="G40" s="14" t="s">
        <v>1240</v>
      </c>
      <c r="H40" s="14" t="s">
        <v>116</v>
      </c>
      <c r="I40" s="14" t="s">
        <v>59</v>
      </c>
      <c r="J40" s="14" t="s">
        <v>190</v>
      </c>
      <c r="K40" s="14" t="s">
        <v>190</v>
      </c>
      <c r="L40" s="14" t="s">
        <v>211</v>
      </c>
      <c r="M40" s="14" t="s">
        <v>192</v>
      </c>
      <c r="N40" s="14" t="s">
        <v>212</v>
      </c>
      <c r="O40" s="14" t="s">
        <v>213</v>
      </c>
      <c r="P40" s="14" t="s">
        <v>122</v>
      </c>
      <c r="Q40" s="14" t="s">
        <v>123</v>
      </c>
      <c r="R40" s="14"/>
      <c r="S40" s="14"/>
      <c r="T40" s="14" t="s">
        <v>132</v>
      </c>
      <c r="U40" s="14" t="s">
        <v>29</v>
      </c>
      <c r="V40" s="14"/>
      <c r="W40" s="14"/>
      <c r="X40" s="14"/>
      <c r="Y40" s="14"/>
      <c r="Z40" s="14"/>
      <c r="AA40" s="14"/>
      <c r="AB40" s="14"/>
      <c r="AC40" s="16">
        <v>0</v>
      </c>
      <c r="AD40" s="14"/>
      <c r="AE40" s="14"/>
      <c r="AF40" s="14"/>
      <c r="AG40" s="14"/>
      <c r="AH40" s="14"/>
      <c r="AI40" s="14"/>
      <c r="AJ40" s="14"/>
      <c r="AK40" s="14"/>
      <c r="AL40" s="14"/>
      <c r="AM40" s="14"/>
      <c r="AN40" s="14"/>
      <c r="AO40" s="14">
        <f t="shared" si="0"/>
        <v>0</v>
      </c>
      <c r="AP40" s="21">
        <v>346</v>
      </c>
      <c r="AQ40" s="21">
        <f t="shared" ref="AQ40" si="63">AP40*AO40</f>
        <v>0</v>
      </c>
      <c r="AR40" s="21">
        <v>865</v>
      </c>
      <c r="AS40" s="21">
        <f t="shared" ref="AS40" si="64">AR40*AO40</f>
        <v>0</v>
      </c>
      <c r="AT40" s="30"/>
      <c r="AU40" s="30"/>
      <c r="AV40" s="31"/>
      <c r="AW40" s="1"/>
    </row>
    <row r="41" spans="1:49" s="1" customFormat="1" ht="215.1" customHeight="1" x14ac:dyDescent="0.3">
      <c r="A41" s="14" t="s">
        <v>152</v>
      </c>
      <c r="B41" s="14"/>
      <c r="C41" s="14"/>
      <c r="D41" s="15" t="s">
        <v>114</v>
      </c>
      <c r="E41" s="15" t="s">
        <v>214</v>
      </c>
      <c r="F41" s="15" t="s">
        <v>214</v>
      </c>
      <c r="G41" s="15" t="s">
        <v>1241</v>
      </c>
      <c r="H41" s="15" t="s">
        <v>116</v>
      </c>
      <c r="I41" s="15" t="s">
        <v>59</v>
      </c>
      <c r="J41" s="15" t="s">
        <v>190</v>
      </c>
      <c r="K41" s="15" t="s">
        <v>190</v>
      </c>
      <c r="L41" s="15" t="s">
        <v>215</v>
      </c>
      <c r="M41" s="15" t="s">
        <v>216</v>
      </c>
      <c r="N41" s="15" t="s">
        <v>217</v>
      </c>
      <c r="O41" s="15" t="s">
        <v>218</v>
      </c>
      <c r="P41" s="15" t="s">
        <v>219</v>
      </c>
      <c r="Q41" s="15" t="s">
        <v>220</v>
      </c>
      <c r="R41" s="15"/>
      <c r="S41" s="15"/>
      <c r="T41" s="15" t="s">
        <v>132</v>
      </c>
      <c r="U41" s="15" t="s">
        <v>29</v>
      </c>
      <c r="V41" s="15"/>
      <c r="W41" s="15"/>
      <c r="X41" s="15"/>
      <c r="Y41" s="15"/>
      <c r="Z41" s="15"/>
      <c r="AA41" s="15"/>
      <c r="AB41" s="15"/>
      <c r="AC41" s="15"/>
      <c r="AD41" s="15"/>
      <c r="AE41" s="15"/>
      <c r="AF41" s="15">
        <v>1</v>
      </c>
      <c r="AG41" s="15"/>
      <c r="AH41" s="15"/>
      <c r="AI41" s="15"/>
      <c r="AJ41" s="15"/>
      <c r="AK41" s="15"/>
      <c r="AL41" s="15"/>
      <c r="AM41" s="15"/>
      <c r="AN41" s="15"/>
      <c r="AO41" s="15">
        <f t="shared" si="0"/>
        <v>1</v>
      </c>
      <c r="AP41" s="20">
        <v>130</v>
      </c>
      <c r="AQ41" s="20">
        <f t="shared" ref="AQ41" si="65">AP41*AO41</f>
        <v>130</v>
      </c>
      <c r="AR41" s="20">
        <v>325</v>
      </c>
      <c r="AS41" s="20">
        <f t="shared" ref="AS41" si="66">AR41*AO41</f>
        <v>325</v>
      </c>
      <c r="AT41" s="30"/>
      <c r="AU41" s="30"/>
      <c r="AV41" s="31"/>
    </row>
    <row r="42" spans="1:49" x14ac:dyDescent="0.3">
      <c r="A42" s="14"/>
      <c r="B42" s="14"/>
      <c r="C42" s="14"/>
      <c r="D42" s="14" t="s">
        <v>114</v>
      </c>
      <c r="E42" s="14" t="s">
        <v>214</v>
      </c>
      <c r="F42" s="14" t="s">
        <v>214</v>
      </c>
      <c r="G42" s="14" t="s">
        <v>1241</v>
      </c>
      <c r="H42" s="14" t="s">
        <v>116</v>
      </c>
      <c r="I42" s="14" t="s">
        <v>59</v>
      </c>
      <c r="J42" s="14" t="s">
        <v>190</v>
      </c>
      <c r="K42" s="14" t="s">
        <v>190</v>
      </c>
      <c r="L42" s="14" t="s">
        <v>215</v>
      </c>
      <c r="M42" s="14" t="s">
        <v>216</v>
      </c>
      <c r="N42" s="14" t="s">
        <v>217</v>
      </c>
      <c r="O42" s="14" t="s">
        <v>218</v>
      </c>
      <c r="P42" s="14" t="s">
        <v>219</v>
      </c>
      <c r="Q42" s="14" t="s">
        <v>220</v>
      </c>
      <c r="R42" s="14"/>
      <c r="S42" s="14"/>
      <c r="T42" s="14" t="s">
        <v>132</v>
      </c>
      <c r="U42" s="14" t="s">
        <v>29</v>
      </c>
      <c r="V42" s="14"/>
      <c r="W42" s="14"/>
      <c r="X42" s="14"/>
      <c r="Y42" s="14"/>
      <c r="Z42" s="14"/>
      <c r="AA42" s="14"/>
      <c r="AB42" s="14"/>
      <c r="AC42" s="14"/>
      <c r="AD42" s="14"/>
      <c r="AE42" s="14"/>
      <c r="AF42" s="16">
        <v>0</v>
      </c>
      <c r="AG42" s="14"/>
      <c r="AH42" s="14"/>
      <c r="AI42" s="14"/>
      <c r="AJ42" s="14"/>
      <c r="AK42" s="14"/>
      <c r="AL42" s="14"/>
      <c r="AM42" s="14"/>
      <c r="AN42" s="14"/>
      <c r="AO42" s="14">
        <f t="shared" si="0"/>
        <v>0</v>
      </c>
      <c r="AP42" s="21">
        <v>130</v>
      </c>
      <c r="AQ42" s="21">
        <f t="shared" ref="AQ42" si="67">AP42*AO42</f>
        <v>0</v>
      </c>
      <c r="AR42" s="21">
        <v>325</v>
      </c>
      <c r="AS42" s="21">
        <f t="shared" ref="AS42" si="68">AR42*AO42</f>
        <v>0</v>
      </c>
      <c r="AT42" s="30"/>
      <c r="AU42" s="30"/>
      <c r="AV42" s="31"/>
      <c r="AW42" s="1"/>
    </row>
    <row r="43" spans="1:49" s="1" customFormat="1" ht="215.1" customHeight="1" x14ac:dyDescent="0.3">
      <c r="A43" s="14"/>
      <c r="B43" s="14"/>
      <c r="C43" s="14"/>
      <c r="D43" s="15" t="s">
        <v>114</v>
      </c>
      <c r="E43" s="15" t="s">
        <v>221</v>
      </c>
      <c r="F43" s="15" t="s">
        <v>221</v>
      </c>
      <c r="G43" s="15" t="s">
        <v>1242</v>
      </c>
      <c r="H43" s="15" t="s">
        <v>116</v>
      </c>
      <c r="I43" s="15" t="s">
        <v>59</v>
      </c>
      <c r="J43" s="15" t="s">
        <v>190</v>
      </c>
      <c r="K43" s="15" t="s">
        <v>222</v>
      </c>
      <c r="L43" s="15" t="s">
        <v>223</v>
      </c>
      <c r="M43" s="15" t="s">
        <v>224</v>
      </c>
      <c r="N43" s="15" t="s">
        <v>225</v>
      </c>
      <c r="O43" s="15" t="s">
        <v>226</v>
      </c>
      <c r="P43" s="15" t="s">
        <v>227</v>
      </c>
      <c r="Q43" s="15" t="s">
        <v>228</v>
      </c>
      <c r="R43" s="15"/>
      <c r="S43" s="15"/>
      <c r="T43" s="15" t="s">
        <v>132</v>
      </c>
      <c r="U43" s="15" t="s">
        <v>29</v>
      </c>
      <c r="V43" s="15"/>
      <c r="W43" s="15"/>
      <c r="X43" s="15"/>
      <c r="Y43" s="15"/>
      <c r="Z43" s="15"/>
      <c r="AA43" s="15"/>
      <c r="AB43" s="15"/>
      <c r="AC43" s="15"/>
      <c r="AD43" s="15">
        <v>1</v>
      </c>
      <c r="AE43" s="15"/>
      <c r="AF43" s="15"/>
      <c r="AG43" s="15"/>
      <c r="AH43" s="15"/>
      <c r="AI43" s="15"/>
      <c r="AJ43" s="15"/>
      <c r="AK43" s="15"/>
      <c r="AL43" s="15"/>
      <c r="AM43" s="15"/>
      <c r="AN43" s="15"/>
      <c r="AO43" s="15">
        <f t="shared" si="0"/>
        <v>1</v>
      </c>
      <c r="AP43" s="20">
        <v>260</v>
      </c>
      <c r="AQ43" s="20">
        <f t="shared" ref="AQ43" si="69">AP43*AO43</f>
        <v>260</v>
      </c>
      <c r="AR43" s="20">
        <v>650</v>
      </c>
      <c r="AS43" s="20">
        <f t="shared" ref="AS43" si="70">AR43*AO43</f>
        <v>650</v>
      </c>
      <c r="AT43" s="30"/>
      <c r="AU43" s="30"/>
      <c r="AV43" s="31"/>
    </row>
    <row r="44" spans="1:49" x14ac:dyDescent="0.3">
      <c r="A44" s="14"/>
      <c r="B44" s="14"/>
      <c r="C44" s="14"/>
      <c r="D44" s="14" t="s">
        <v>114</v>
      </c>
      <c r="E44" s="14" t="s">
        <v>221</v>
      </c>
      <c r="F44" s="14" t="s">
        <v>221</v>
      </c>
      <c r="G44" s="14" t="s">
        <v>1242</v>
      </c>
      <c r="H44" s="14" t="s">
        <v>116</v>
      </c>
      <c r="I44" s="14" t="s">
        <v>59</v>
      </c>
      <c r="J44" s="14" t="s">
        <v>190</v>
      </c>
      <c r="K44" s="14" t="s">
        <v>222</v>
      </c>
      <c r="L44" s="14" t="s">
        <v>223</v>
      </c>
      <c r="M44" s="14" t="s">
        <v>224</v>
      </c>
      <c r="N44" s="14" t="s">
        <v>225</v>
      </c>
      <c r="O44" s="14" t="s">
        <v>226</v>
      </c>
      <c r="P44" s="14" t="s">
        <v>227</v>
      </c>
      <c r="Q44" s="14" t="s">
        <v>228</v>
      </c>
      <c r="R44" s="14"/>
      <c r="S44" s="14"/>
      <c r="T44" s="14" t="s">
        <v>132</v>
      </c>
      <c r="U44" s="14" t="s">
        <v>29</v>
      </c>
      <c r="V44" s="14"/>
      <c r="W44" s="14"/>
      <c r="X44" s="14"/>
      <c r="Y44" s="14"/>
      <c r="Z44" s="14"/>
      <c r="AA44" s="14"/>
      <c r="AB44" s="14"/>
      <c r="AC44" s="14"/>
      <c r="AD44" s="16">
        <v>0</v>
      </c>
      <c r="AE44" s="14"/>
      <c r="AF44" s="14"/>
      <c r="AG44" s="14"/>
      <c r="AH44" s="14"/>
      <c r="AI44" s="14"/>
      <c r="AJ44" s="14"/>
      <c r="AK44" s="14"/>
      <c r="AL44" s="14"/>
      <c r="AM44" s="14"/>
      <c r="AN44" s="14"/>
      <c r="AO44" s="14">
        <f t="shared" si="0"/>
        <v>0</v>
      </c>
      <c r="AP44" s="21">
        <v>260</v>
      </c>
      <c r="AQ44" s="21">
        <f t="shared" ref="AQ44" si="71">AP44*AO44</f>
        <v>0</v>
      </c>
      <c r="AR44" s="21">
        <v>650</v>
      </c>
      <c r="AS44" s="21">
        <f t="shared" ref="AS44" si="72">AR44*AO44</f>
        <v>0</v>
      </c>
      <c r="AT44" s="30"/>
      <c r="AU44" s="30"/>
      <c r="AV44" s="31"/>
      <c r="AW44" s="1"/>
    </row>
    <row r="45" spans="1:49" s="1" customFormat="1" ht="215.1" customHeight="1" x14ac:dyDescent="0.3">
      <c r="A45" s="14"/>
      <c r="B45" s="14"/>
      <c r="C45" s="14"/>
      <c r="D45" s="15" t="s">
        <v>114</v>
      </c>
      <c r="E45" s="15" t="s">
        <v>229</v>
      </c>
      <c r="F45" s="15" t="s">
        <v>229</v>
      </c>
      <c r="G45" s="15" t="s">
        <v>1243</v>
      </c>
      <c r="H45" s="15" t="s">
        <v>116</v>
      </c>
      <c r="I45" s="15" t="s">
        <v>59</v>
      </c>
      <c r="J45" s="15" t="s">
        <v>190</v>
      </c>
      <c r="K45" s="15" t="s">
        <v>222</v>
      </c>
      <c r="L45" s="15" t="s">
        <v>230</v>
      </c>
      <c r="M45" s="15" t="s">
        <v>231</v>
      </c>
      <c r="N45" s="15" t="s">
        <v>232</v>
      </c>
      <c r="O45" s="15" t="s">
        <v>233</v>
      </c>
      <c r="P45" s="15" t="s">
        <v>157</v>
      </c>
      <c r="Q45" s="15" t="s">
        <v>158</v>
      </c>
      <c r="R45" s="15"/>
      <c r="S45" s="15"/>
      <c r="T45" s="15" t="s">
        <v>124</v>
      </c>
      <c r="U45" s="15" t="s">
        <v>29</v>
      </c>
      <c r="V45" s="15"/>
      <c r="W45" s="15"/>
      <c r="X45" s="15"/>
      <c r="Y45" s="15"/>
      <c r="Z45" s="15"/>
      <c r="AA45" s="15"/>
      <c r="AB45" s="15"/>
      <c r="AC45" s="15">
        <v>1</v>
      </c>
      <c r="AD45" s="15"/>
      <c r="AE45" s="15"/>
      <c r="AF45" s="15"/>
      <c r="AG45" s="15"/>
      <c r="AH45" s="15"/>
      <c r="AI45" s="15"/>
      <c r="AJ45" s="15"/>
      <c r="AK45" s="15"/>
      <c r="AL45" s="15"/>
      <c r="AM45" s="15"/>
      <c r="AN45" s="15"/>
      <c r="AO45" s="15">
        <f t="shared" si="0"/>
        <v>1</v>
      </c>
      <c r="AP45" s="20">
        <v>328</v>
      </c>
      <c r="AQ45" s="20">
        <f t="shared" ref="AQ45" si="73">AP45*AO45</f>
        <v>328</v>
      </c>
      <c r="AR45" s="20">
        <v>820</v>
      </c>
      <c r="AS45" s="20">
        <f t="shared" ref="AS45" si="74">AR45*AO45</f>
        <v>820</v>
      </c>
      <c r="AT45" s="30"/>
      <c r="AU45" s="30"/>
      <c r="AV45" s="31"/>
    </row>
    <row r="46" spans="1:49" x14ac:dyDescent="0.3">
      <c r="A46" s="14"/>
      <c r="B46" s="14"/>
      <c r="C46" s="14"/>
      <c r="D46" s="14" t="s">
        <v>114</v>
      </c>
      <c r="E46" s="14" t="s">
        <v>229</v>
      </c>
      <c r="F46" s="14" t="s">
        <v>229</v>
      </c>
      <c r="G46" s="14" t="s">
        <v>1243</v>
      </c>
      <c r="H46" s="14" t="s">
        <v>116</v>
      </c>
      <c r="I46" s="14" t="s">
        <v>59</v>
      </c>
      <c r="J46" s="14" t="s">
        <v>190</v>
      </c>
      <c r="K46" s="14" t="s">
        <v>222</v>
      </c>
      <c r="L46" s="14" t="s">
        <v>230</v>
      </c>
      <c r="M46" s="14" t="s">
        <v>231</v>
      </c>
      <c r="N46" s="14" t="s">
        <v>232</v>
      </c>
      <c r="O46" s="14" t="s">
        <v>233</v>
      </c>
      <c r="P46" s="14" t="s">
        <v>157</v>
      </c>
      <c r="Q46" s="14" t="s">
        <v>158</v>
      </c>
      <c r="R46" s="14"/>
      <c r="S46" s="14"/>
      <c r="T46" s="14" t="s">
        <v>124</v>
      </c>
      <c r="U46" s="14" t="s">
        <v>29</v>
      </c>
      <c r="V46" s="14"/>
      <c r="W46" s="14"/>
      <c r="X46" s="14"/>
      <c r="Y46" s="14"/>
      <c r="Z46" s="14"/>
      <c r="AA46" s="14"/>
      <c r="AB46" s="14"/>
      <c r="AC46" s="16">
        <v>0</v>
      </c>
      <c r="AD46" s="14"/>
      <c r="AE46" s="14"/>
      <c r="AF46" s="14"/>
      <c r="AG46" s="14"/>
      <c r="AH46" s="14"/>
      <c r="AI46" s="14"/>
      <c r="AJ46" s="14"/>
      <c r="AK46" s="14"/>
      <c r="AL46" s="14"/>
      <c r="AM46" s="14"/>
      <c r="AN46" s="14"/>
      <c r="AO46" s="14">
        <f t="shared" si="0"/>
        <v>0</v>
      </c>
      <c r="AP46" s="21">
        <v>328</v>
      </c>
      <c r="AQ46" s="21">
        <f t="shared" ref="AQ46" si="75">AP46*AO46</f>
        <v>0</v>
      </c>
      <c r="AR46" s="21">
        <v>820</v>
      </c>
      <c r="AS46" s="21">
        <f t="shared" ref="AS46" si="76">AR46*AO46</f>
        <v>0</v>
      </c>
      <c r="AT46" s="30"/>
      <c r="AU46" s="30"/>
      <c r="AV46" s="31"/>
      <c r="AW46" s="1"/>
    </row>
    <row r="47" spans="1:49" s="1" customFormat="1" ht="215.1" customHeight="1" x14ac:dyDescent="0.3">
      <c r="A47" s="14"/>
      <c r="B47" s="14"/>
      <c r="C47" s="14"/>
      <c r="D47" s="15" t="s">
        <v>114</v>
      </c>
      <c r="E47" s="15" t="s">
        <v>234</v>
      </c>
      <c r="F47" s="15" t="s">
        <v>234</v>
      </c>
      <c r="G47" s="15" t="s">
        <v>1244</v>
      </c>
      <c r="H47" s="15" t="s">
        <v>116</v>
      </c>
      <c r="I47" s="15" t="s">
        <v>59</v>
      </c>
      <c r="J47" s="15" t="s">
        <v>190</v>
      </c>
      <c r="K47" s="15" t="s">
        <v>222</v>
      </c>
      <c r="L47" s="15" t="s">
        <v>235</v>
      </c>
      <c r="M47" s="15" t="s">
        <v>236</v>
      </c>
      <c r="N47" s="15" t="s">
        <v>237</v>
      </c>
      <c r="O47" s="15" t="s">
        <v>238</v>
      </c>
      <c r="P47" s="15" t="s">
        <v>239</v>
      </c>
      <c r="Q47" s="15" t="s">
        <v>240</v>
      </c>
      <c r="R47" s="15" t="s">
        <v>141</v>
      </c>
      <c r="S47" s="15"/>
      <c r="T47" s="15" t="s">
        <v>124</v>
      </c>
      <c r="U47" s="15" t="s">
        <v>29</v>
      </c>
      <c r="V47" s="15"/>
      <c r="W47" s="15"/>
      <c r="X47" s="15"/>
      <c r="Y47" s="15"/>
      <c r="Z47" s="15">
        <v>1</v>
      </c>
      <c r="AA47" s="15"/>
      <c r="AB47" s="15"/>
      <c r="AC47" s="15"/>
      <c r="AD47" s="15"/>
      <c r="AE47" s="15"/>
      <c r="AF47" s="15"/>
      <c r="AG47" s="15"/>
      <c r="AH47" s="15"/>
      <c r="AI47" s="15"/>
      <c r="AJ47" s="15"/>
      <c r="AK47" s="15"/>
      <c r="AL47" s="15"/>
      <c r="AM47" s="15"/>
      <c r="AN47" s="15"/>
      <c r="AO47" s="15">
        <f t="shared" si="0"/>
        <v>1</v>
      </c>
      <c r="AP47" s="20">
        <v>434</v>
      </c>
      <c r="AQ47" s="20">
        <f t="shared" ref="AQ47" si="77">AP47*AO47</f>
        <v>434</v>
      </c>
      <c r="AR47" s="20">
        <v>1085</v>
      </c>
      <c r="AS47" s="20">
        <f t="shared" ref="AS47" si="78">AR47*AO47</f>
        <v>1085</v>
      </c>
      <c r="AT47" s="30"/>
      <c r="AU47" s="30"/>
      <c r="AV47" s="31"/>
    </row>
    <row r="48" spans="1:49" x14ac:dyDescent="0.3">
      <c r="A48" s="14"/>
      <c r="B48" s="14"/>
      <c r="C48" s="14"/>
      <c r="D48" s="14" t="s">
        <v>114</v>
      </c>
      <c r="E48" s="14" t="s">
        <v>234</v>
      </c>
      <c r="F48" s="14" t="s">
        <v>234</v>
      </c>
      <c r="G48" s="14" t="s">
        <v>1244</v>
      </c>
      <c r="H48" s="14" t="s">
        <v>116</v>
      </c>
      <c r="I48" s="14" t="s">
        <v>59</v>
      </c>
      <c r="J48" s="14" t="s">
        <v>190</v>
      </c>
      <c r="K48" s="14" t="s">
        <v>222</v>
      </c>
      <c r="L48" s="14" t="s">
        <v>235</v>
      </c>
      <c r="M48" s="14" t="s">
        <v>236</v>
      </c>
      <c r="N48" s="14" t="s">
        <v>237</v>
      </c>
      <c r="O48" s="14" t="s">
        <v>238</v>
      </c>
      <c r="P48" s="14" t="s">
        <v>239</v>
      </c>
      <c r="Q48" s="14" t="s">
        <v>240</v>
      </c>
      <c r="R48" s="14" t="s">
        <v>141</v>
      </c>
      <c r="S48" s="14"/>
      <c r="T48" s="14" t="s">
        <v>124</v>
      </c>
      <c r="U48" s="14" t="s">
        <v>29</v>
      </c>
      <c r="V48" s="14"/>
      <c r="W48" s="14"/>
      <c r="X48" s="14"/>
      <c r="Y48" s="14"/>
      <c r="Z48" s="16">
        <v>0</v>
      </c>
      <c r="AA48" s="14"/>
      <c r="AB48" s="14"/>
      <c r="AC48" s="14"/>
      <c r="AD48" s="14"/>
      <c r="AE48" s="14"/>
      <c r="AF48" s="14"/>
      <c r="AG48" s="14"/>
      <c r="AH48" s="14"/>
      <c r="AI48" s="14"/>
      <c r="AJ48" s="14"/>
      <c r="AK48" s="14"/>
      <c r="AL48" s="14"/>
      <c r="AM48" s="14"/>
      <c r="AN48" s="14"/>
      <c r="AO48" s="14">
        <f t="shared" si="0"/>
        <v>0</v>
      </c>
      <c r="AP48" s="21">
        <v>434</v>
      </c>
      <c r="AQ48" s="21">
        <f t="shared" ref="AQ48" si="79">AP48*AO48</f>
        <v>0</v>
      </c>
      <c r="AR48" s="21">
        <v>1085</v>
      </c>
      <c r="AS48" s="21">
        <f t="shared" ref="AS48" si="80">AR48*AO48</f>
        <v>0</v>
      </c>
      <c r="AT48" s="30"/>
      <c r="AU48" s="30"/>
      <c r="AV48" s="31"/>
      <c r="AW48" s="1"/>
    </row>
    <row r="49" spans="1:49" s="1" customFormat="1" ht="215.1" customHeight="1" x14ac:dyDescent="0.3">
      <c r="A49" s="14" t="s">
        <v>152</v>
      </c>
      <c r="B49" s="14"/>
      <c r="C49" s="14"/>
      <c r="D49" s="15" t="s">
        <v>114</v>
      </c>
      <c r="E49" s="15" t="s">
        <v>241</v>
      </c>
      <c r="F49" s="15" t="s">
        <v>241</v>
      </c>
      <c r="G49" s="15" t="s">
        <v>1245</v>
      </c>
      <c r="H49" s="15" t="s">
        <v>116</v>
      </c>
      <c r="I49" s="15" t="s">
        <v>59</v>
      </c>
      <c r="J49" s="15" t="s">
        <v>59</v>
      </c>
      <c r="K49" s="15" t="s">
        <v>242</v>
      </c>
      <c r="L49" s="15" t="s">
        <v>243</v>
      </c>
      <c r="M49" s="15" t="s">
        <v>244</v>
      </c>
      <c r="N49" s="15" t="s">
        <v>245</v>
      </c>
      <c r="O49" s="15" t="s">
        <v>246</v>
      </c>
      <c r="P49" s="15" t="s">
        <v>247</v>
      </c>
      <c r="Q49" s="15" t="s">
        <v>248</v>
      </c>
      <c r="R49" s="15"/>
      <c r="S49" s="15"/>
      <c r="T49" s="15" t="s">
        <v>124</v>
      </c>
      <c r="U49" s="15" t="s">
        <v>29</v>
      </c>
      <c r="V49" s="15"/>
      <c r="W49" s="15"/>
      <c r="X49" s="15">
        <v>1</v>
      </c>
      <c r="Y49" s="15"/>
      <c r="Z49" s="15"/>
      <c r="AA49" s="15"/>
      <c r="AB49" s="15"/>
      <c r="AC49" s="15"/>
      <c r="AD49" s="15">
        <v>1</v>
      </c>
      <c r="AE49" s="15"/>
      <c r="AF49" s="15"/>
      <c r="AG49" s="15"/>
      <c r="AH49" s="15"/>
      <c r="AI49" s="15"/>
      <c r="AJ49" s="15"/>
      <c r="AK49" s="15"/>
      <c r="AL49" s="15"/>
      <c r="AM49" s="15"/>
      <c r="AN49" s="15"/>
      <c r="AO49" s="15">
        <f t="shared" si="0"/>
        <v>2</v>
      </c>
      <c r="AP49" s="20">
        <v>284</v>
      </c>
      <c r="AQ49" s="20">
        <f t="shared" ref="AQ49" si="81">AP49*AO49</f>
        <v>568</v>
      </c>
      <c r="AR49" s="20">
        <v>710</v>
      </c>
      <c r="AS49" s="20">
        <f t="shared" ref="AS49" si="82">AR49*AO49</f>
        <v>1420</v>
      </c>
      <c r="AT49" s="30"/>
      <c r="AU49" s="30"/>
      <c r="AV49" s="31"/>
    </row>
    <row r="50" spans="1:49" x14ac:dyDescent="0.3">
      <c r="A50" s="14"/>
      <c r="B50" s="14"/>
      <c r="C50" s="14"/>
      <c r="D50" s="14" t="s">
        <v>114</v>
      </c>
      <c r="E50" s="14" t="s">
        <v>241</v>
      </c>
      <c r="F50" s="14" t="s">
        <v>241</v>
      </c>
      <c r="G50" s="14" t="s">
        <v>1245</v>
      </c>
      <c r="H50" s="14" t="s">
        <v>116</v>
      </c>
      <c r="I50" s="14" t="s">
        <v>59</v>
      </c>
      <c r="J50" s="14" t="s">
        <v>59</v>
      </c>
      <c r="K50" s="14" t="s">
        <v>242</v>
      </c>
      <c r="L50" s="14" t="s">
        <v>243</v>
      </c>
      <c r="M50" s="14" t="s">
        <v>244</v>
      </c>
      <c r="N50" s="14" t="s">
        <v>245</v>
      </c>
      <c r="O50" s="14" t="s">
        <v>246</v>
      </c>
      <c r="P50" s="14" t="s">
        <v>247</v>
      </c>
      <c r="Q50" s="14" t="s">
        <v>248</v>
      </c>
      <c r="R50" s="14"/>
      <c r="S50" s="14"/>
      <c r="T50" s="14" t="s">
        <v>124</v>
      </c>
      <c r="U50" s="14" t="s">
        <v>29</v>
      </c>
      <c r="V50" s="14"/>
      <c r="W50" s="14"/>
      <c r="X50" s="16">
        <v>0</v>
      </c>
      <c r="Y50" s="14"/>
      <c r="Z50" s="14"/>
      <c r="AA50" s="14"/>
      <c r="AB50" s="14"/>
      <c r="AC50" s="14"/>
      <c r="AD50" s="16">
        <v>0</v>
      </c>
      <c r="AE50" s="14"/>
      <c r="AF50" s="14"/>
      <c r="AG50" s="14"/>
      <c r="AH50" s="14"/>
      <c r="AI50" s="14"/>
      <c r="AJ50" s="14"/>
      <c r="AK50" s="14"/>
      <c r="AL50" s="14"/>
      <c r="AM50" s="14"/>
      <c r="AN50" s="14"/>
      <c r="AO50" s="14">
        <f t="shared" si="0"/>
        <v>0</v>
      </c>
      <c r="AP50" s="21">
        <v>284</v>
      </c>
      <c r="AQ50" s="21">
        <f t="shared" ref="AQ50" si="83">AP50*AO50</f>
        <v>0</v>
      </c>
      <c r="AR50" s="21">
        <v>710</v>
      </c>
      <c r="AS50" s="21">
        <f t="shared" ref="AS50" si="84">AR50*AO50</f>
        <v>0</v>
      </c>
      <c r="AT50" s="30"/>
      <c r="AU50" s="30"/>
      <c r="AV50" s="31"/>
      <c r="AW50" s="1"/>
    </row>
    <row r="51" spans="1:49" s="1" customFormat="1" ht="215.1" customHeight="1" x14ac:dyDescent="0.3">
      <c r="A51" s="14"/>
      <c r="B51" s="14"/>
      <c r="C51" s="14"/>
      <c r="D51" s="15" t="s">
        <v>114</v>
      </c>
      <c r="E51" s="15" t="s">
        <v>249</v>
      </c>
      <c r="F51" s="15" t="s">
        <v>249</v>
      </c>
      <c r="G51" s="15" t="s">
        <v>1246</v>
      </c>
      <c r="H51" s="15" t="s">
        <v>116</v>
      </c>
      <c r="I51" s="15" t="s">
        <v>59</v>
      </c>
      <c r="J51" s="15" t="s">
        <v>250</v>
      </c>
      <c r="K51" s="15" t="s">
        <v>250</v>
      </c>
      <c r="L51" s="15" t="s">
        <v>251</v>
      </c>
      <c r="M51" s="15" t="s">
        <v>252</v>
      </c>
      <c r="N51" s="15" t="s">
        <v>253</v>
      </c>
      <c r="O51" s="15" t="s">
        <v>254</v>
      </c>
      <c r="P51" s="15" t="s">
        <v>255</v>
      </c>
      <c r="Q51" s="15" t="s">
        <v>256</v>
      </c>
      <c r="R51" s="15"/>
      <c r="S51" s="15"/>
      <c r="T51" s="15" t="s">
        <v>132</v>
      </c>
      <c r="U51" s="15" t="s">
        <v>29</v>
      </c>
      <c r="V51" s="15"/>
      <c r="W51" s="15"/>
      <c r="X51" s="15">
        <v>1</v>
      </c>
      <c r="Y51" s="15"/>
      <c r="Z51" s="15">
        <v>2</v>
      </c>
      <c r="AA51" s="15"/>
      <c r="AB51" s="15">
        <v>2</v>
      </c>
      <c r="AC51" s="15">
        <v>2</v>
      </c>
      <c r="AD51" s="15">
        <v>1</v>
      </c>
      <c r="AE51" s="15">
        <v>1</v>
      </c>
      <c r="AF51" s="15">
        <v>2</v>
      </c>
      <c r="AG51" s="15"/>
      <c r="AH51" s="15"/>
      <c r="AI51" s="15"/>
      <c r="AJ51" s="15"/>
      <c r="AK51" s="15"/>
      <c r="AL51" s="15"/>
      <c r="AM51" s="15"/>
      <c r="AN51" s="15"/>
      <c r="AO51" s="15">
        <f t="shared" si="0"/>
        <v>11</v>
      </c>
      <c r="AP51" s="20">
        <v>194</v>
      </c>
      <c r="AQ51" s="20">
        <f t="shared" ref="AQ51" si="85">AP51*AO51</f>
        <v>2134</v>
      </c>
      <c r="AR51" s="20">
        <v>485</v>
      </c>
      <c r="AS51" s="20">
        <f t="shared" ref="AS51" si="86">AR51*AO51</f>
        <v>5335</v>
      </c>
      <c r="AT51" s="30"/>
      <c r="AU51" s="30"/>
      <c r="AV51" s="31"/>
    </row>
    <row r="52" spans="1:49" x14ac:dyDescent="0.3">
      <c r="A52" s="14"/>
      <c r="B52" s="14"/>
      <c r="C52" s="14"/>
      <c r="D52" s="14" t="s">
        <v>114</v>
      </c>
      <c r="E52" s="14" t="s">
        <v>249</v>
      </c>
      <c r="F52" s="14" t="s">
        <v>249</v>
      </c>
      <c r="G52" s="14" t="s">
        <v>1246</v>
      </c>
      <c r="H52" s="14" t="s">
        <v>116</v>
      </c>
      <c r="I52" s="14" t="s">
        <v>59</v>
      </c>
      <c r="J52" s="14" t="s">
        <v>250</v>
      </c>
      <c r="K52" s="14" t="s">
        <v>250</v>
      </c>
      <c r="L52" s="14" t="s">
        <v>251</v>
      </c>
      <c r="M52" s="14" t="s">
        <v>252</v>
      </c>
      <c r="N52" s="14" t="s">
        <v>253</v>
      </c>
      <c r="O52" s="14" t="s">
        <v>254</v>
      </c>
      <c r="P52" s="14" t="s">
        <v>255</v>
      </c>
      <c r="Q52" s="14" t="s">
        <v>256</v>
      </c>
      <c r="R52" s="14"/>
      <c r="S52" s="14"/>
      <c r="T52" s="14" t="s">
        <v>132</v>
      </c>
      <c r="U52" s="14" t="s">
        <v>29</v>
      </c>
      <c r="V52" s="14"/>
      <c r="W52" s="14"/>
      <c r="X52" s="16">
        <v>0</v>
      </c>
      <c r="Y52" s="14"/>
      <c r="Z52" s="16">
        <v>0</v>
      </c>
      <c r="AA52" s="14"/>
      <c r="AB52" s="16">
        <v>0</v>
      </c>
      <c r="AC52" s="16">
        <v>0</v>
      </c>
      <c r="AD52" s="16">
        <v>0</v>
      </c>
      <c r="AE52" s="16">
        <v>0</v>
      </c>
      <c r="AF52" s="16">
        <v>0</v>
      </c>
      <c r="AG52" s="14"/>
      <c r="AH52" s="14"/>
      <c r="AI52" s="14"/>
      <c r="AJ52" s="14"/>
      <c r="AK52" s="14"/>
      <c r="AL52" s="14"/>
      <c r="AM52" s="14"/>
      <c r="AN52" s="14"/>
      <c r="AO52" s="14">
        <f t="shared" si="0"/>
        <v>0</v>
      </c>
      <c r="AP52" s="21">
        <v>194</v>
      </c>
      <c r="AQ52" s="21">
        <f t="shared" ref="AQ52" si="87">AP52*AO52</f>
        <v>0</v>
      </c>
      <c r="AR52" s="21">
        <v>485</v>
      </c>
      <c r="AS52" s="21">
        <f t="shared" ref="AS52" si="88">AR52*AO52</f>
        <v>0</v>
      </c>
      <c r="AT52" s="30"/>
      <c r="AU52" s="30"/>
      <c r="AV52" s="31"/>
      <c r="AW52" s="1"/>
    </row>
    <row r="53" spans="1:49" s="1" customFormat="1" ht="215.1" customHeight="1" x14ac:dyDescent="0.3">
      <c r="A53" s="14"/>
      <c r="B53" s="14"/>
      <c r="C53" s="14"/>
      <c r="D53" s="15" t="s">
        <v>114</v>
      </c>
      <c r="E53" s="15" t="s">
        <v>257</v>
      </c>
      <c r="F53" s="15" t="s">
        <v>257</v>
      </c>
      <c r="G53" s="15" t="s">
        <v>1247</v>
      </c>
      <c r="H53" s="15" t="s">
        <v>116</v>
      </c>
      <c r="I53" s="15" t="s">
        <v>59</v>
      </c>
      <c r="J53" s="15" t="s">
        <v>250</v>
      </c>
      <c r="K53" s="15" t="s">
        <v>250</v>
      </c>
      <c r="L53" s="15" t="s">
        <v>258</v>
      </c>
      <c r="M53" s="15" t="s">
        <v>259</v>
      </c>
      <c r="N53" s="15" t="s">
        <v>260</v>
      </c>
      <c r="O53" s="15" t="s">
        <v>261</v>
      </c>
      <c r="P53" s="15" t="s">
        <v>262</v>
      </c>
      <c r="Q53" s="15" t="s">
        <v>263</v>
      </c>
      <c r="R53" s="15"/>
      <c r="S53" s="15"/>
      <c r="T53" s="15" t="s">
        <v>124</v>
      </c>
      <c r="U53" s="15" t="s">
        <v>29</v>
      </c>
      <c r="V53" s="15"/>
      <c r="W53" s="15"/>
      <c r="X53" s="15">
        <v>1</v>
      </c>
      <c r="Y53" s="15">
        <v>1</v>
      </c>
      <c r="Z53" s="15">
        <v>1</v>
      </c>
      <c r="AA53" s="15">
        <v>1</v>
      </c>
      <c r="AB53" s="15"/>
      <c r="AC53" s="15"/>
      <c r="AD53" s="15"/>
      <c r="AE53" s="15">
        <v>1</v>
      </c>
      <c r="AF53" s="15"/>
      <c r="AG53" s="15"/>
      <c r="AH53" s="15"/>
      <c r="AI53" s="15"/>
      <c r="AJ53" s="15"/>
      <c r="AK53" s="15"/>
      <c r="AL53" s="15"/>
      <c r="AM53" s="15"/>
      <c r="AN53" s="15"/>
      <c r="AO53" s="15">
        <f t="shared" si="0"/>
        <v>5</v>
      </c>
      <c r="AP53" s="20">
        <v>198</v>
      </c>
      <c r="AQ53" s="20">
        <f t="shared" ref="AQ53" si="89">AP53*AO53</f>
        <v>990</v>
      </c>
      <c r="AR53" s="20">
        <v>495</v>
      </c>
      <c r="AS53" s="20">
        <f t="shared" ref="AS53" si="90">AR53*AO53</f>
        <v>2475</v>
      </c>
      <c r="AT53" s="30"/>
      <c r="AU53" s="30"/>
      <c r="AV53" s="31"/>
    </row>
    <row r="54" spans="1:49" x14ac:dyDescent="0.3">
      <c r="A54" s="14"/>
      <c r="B54" s="14"/>
      <c r="C54" s="14"/>
      <c r="D54" s="14" t="s">
        <v>114</v>
      </c>
      <c r="E54" s="14" t="s">
        <v>257</v>
      </c>
      <c r="F54" s="14" t="s">
        <v>257</v>
      </c>
      <c r="G54" s="14" t="s">
        <v>1247</v>
      </c>
      <c r="H54" s="14" t="s">
        <v>116</v>
      </c>
      <c r="I54" s="14" t="s">
        <v>59</v>
      </c>
      <c r="J54" s="14" t="s">
        <v>250</v>
      </c>
      <c r="K54" s="14" t="s">
        <v>250</v>
      </c>
      <c r="L54" s="14" t="s">
        <v>258</v>
      </c>
      <c r="M54" s="14" t="s">
        <v>259</v>
      </c>
      <c r="N54" s="14" t="s">
        <v>260</v>
      </c>
      <c r="O54" s="14" t="s">
        <v>261</v>
      </c>
      <c r="P54" s="14" t="s">
        <v>262</v>
      </c>
      <c r="Q54" s="14" t="s">
        <v>263</v>
      </c>
      <c r="R54" s="14"/>
      <c r="S54" s="14"/>
      <c r="T54" s="14" t="s">
        <v>124</v>
      </c>
      <c r="U54" s="14" t="s">
        <v>29</v>
      </c>
      <c r="V54" s="14"/>
      <c r="W54" s="14"/>
      <c r="X54" s="16">
        <v>0</v>
      </c>
      <c r="Y54" s="16">
        <v>0</v>
      </c>
      <c r="Z54" s="16">
        <v>0</v>
      </c>
      <c r="AA54" s="16">
        <v>0</v>
      </c>
      <c r="AB54" s="14"/>
      <c r="AC54" s="14"/>
      <c r="AD54" s="14"/>
      <c r="AE54" s="16">
        <v>0</v>
      </c>
      <c r="AF54" s="14"/>
      <c r="AG54" s="14"/>
      <c r="AH54" s="14"/>
      <c r="AI54" s="14"/>
      <c r="AJ54" s="14"/>
      <c r="AK54" s="14"/>
      <c r="AL54" s="14"/>
      <c r="AM54" s="14"/>
      <c r="AN54" s="14"/>
      <c r="AO54" s="14">
        <f t="shared" si="0"/>
        <v>0</v>
      </c>
      <c r="AP54" s="21">
        <v>198</v>
      </c>
      <c r="AQ54" s="21">
        <f t="shared" ref="AQ54" si="91">AP54*AO54</f>
        <v>0</v>
      </c>
      <c r="AR54" s="21">
        <v>495</v>
      </c>
      <c r="AS54" s="21">
        <f t="shared" ref="AS54" si="92">AR54*AO54</f>
        <v>0</v>
      </c>
      <c r="AT54" s="30"/>
      <c r="AU54" s="30"/>
      <c r="AV54" s="31"/>
      <c r="AW54" s="1"/>
    </row>
    <row r="55" spans="1:49" s="1" customFormat="1" ht="215.1" customHeight="1" x14ac:dyDescent="0.3">
      <c r="A55" s="14"/>
      <c r="B55" s="14"/>
      <c r="C55" s="14"/>
      <c r="D55" s="15" t="s">
        <v>114</v>
      </c>
      <c r="E55" s="15" t="s">
        <v>264</v>
      </c>
      <c r="F55" s="15" t="s">
        <v>264</v>
      </c>
      <c r="G55" s="15" t="s">
        <v>1248</v>
      </c>
      <c r="H55" s="15" t="s">
        <v>116</v>
      </c>
      <c r="I55" s="15" t="s">
        <v>59</v>
      </c>
      <c r="J55" s="15" t="s">
        <v>250</v>
      </c>
      <c r="K55" s="15" t="s">
        <v>250</v>
      </c>
      <c r="L55" s="15" t="s">
        <v>265</v>
      </c>
      <c r="M55" s="15" t="s">
        <v>266</v>
      </c>
      <c r="N55" s="15" t="s">
        <v>267</v>
      </c>
      <c r="O55" s="15" t="s">
        <v>268</v>
      </c>
      <c r="P55" s="15" t="s">
        <v>269</v>
      </c>
      <c r="Q55" s="15" t="s">
        <v>270</v>
      </c>
      <c r="R55" s="15"/>
      <c r="S55" s="15"/>
      <c r="T55" s="15" t="s">
        <v>132</v>
      </c>
      <c r="U55" s="15" t="s">
        <v>29</v>
      </c>
      <c r="V55" s="15"/>
      <c r="W55" s="15"/>
      <c r="X55" s="15"/>
      <c r="Y55" s="15"/>
      <c r="Z55" s="15"/>
      <c r="AA55" s="15"/>
      <c r="AB55" s="15"/>
      <c r="AC55" s="15"/>
      <c r="AD55" s="15"/>
      <c r="AE55" s="15"/>
      <c r="AF55" s="15"/>
      <c r="AG55" s="15"/>
      <c r="AH55" s="15">
        <v>1</v>
      </c>
      <c r="AI55" s="15"/>
      <c r="AJ55" s="15"/>
      <c r="AK55" s="15"/>
      <c r="AL55" s="15"/>
      <c r="AM55" s="15"/>
      <c r="AN55" s="15"/>
      <c r="AO55" s="15">
        <f t="shared" si="0"/>
        <v>1</v>
      </c>
      <c r="AP55" s="20">
        <v>326</v>
      </c>
      <c r="AQ55" s="20">
        <f t="shared" ref="AQ55" si="93">AP55*AO55</f>
        <v>326</v>
      </c>
      <c r="AR55" s="20">
        <v>815</v>
      </c>
      <c r="AS55" s="20">
        <f t="shared" ref="AS55" si="94">AR55*AO55</f>
        <v>815</v>
      </c>
      <c r="AT55" s="30"/>
      <c r="AU55" s="30"/>
      <c r="AV55" s="31"/>
    </row>
    <row r="56" spans="1:49" x14ac:dyDescent="0.3">
      <c r="A56" s="14"/>
      <c r="B56" s="14"/>
      <c r="C56" s="14"/>
      <c r="D56" s="14" t="s">
        <v>114</v>
      </c>
      <c r="E56" s="14" t="s">
        <v>264</v>
      </c>
      <c r="F56" s="14" t="s">
        <v>264</v>
      </c>
      <c r="G56" s="14" t="s">
        <v>1248</v>
      </c>
      <c r="H56" s="14" t="s">
        <v>116</v>
      </c>
      <c r="I56" s="14" t="s">
        <v>59</v>
      </c>
      <c r="J56" s="14" t="s">
        <v>250</v>
      </c>
      <c r="K56" s="14" t="s">
        <v>250</v>
      </c>
      <c r="L56" s="14" t="s">
        <v>265</v>
      </c>
      <c r="M56" s="14" t="s">
        <v>266</v>
      </c>
      <c r="N56" s="14" t="s">
        <v>267</v>
      </c>
      <c r="O56" s="14" t="s">
        <v>268</v>
      </c>
      <c r="P56" s="14" t="s">
        <v>269</v>
      </c>
      <c r="Q56" s="14" t="s">
        <v>270</v>
      </c>
      <c r="R56" s="14"/>
      <c r="S56" s="14"/>
      <c r="T56" s="14" t="s">
        <v>132</v>
      </c>
      <c r="U56" s="14" t="s">
        <v>29</v>
      </c>
      <c r="V56" s="14"/>
      <c r="W56" s="14"/>
      <c r="X56" s="14"/>
      <c r="Y56" s="14"/>
      <c r="Z56" s="14"/>
      <c r="AA56" s="14"/>
      <c r="AB56" s="14"/>
      <c r="AC56" s="14"/>
      <c r="AD56" s="14"/>
      <c r="AE56" s="14"/>
      <c r="AF56" s="14"/>
      <c r="AG56" s="14"/>
      <c r="AH56" s="16">
        <v>0</v>
      </c>
      <c r="AI56" s="14"/>
      <c r="AJ56" s="14"/>
      <c r="AK56" s="14"/>
      <c r="AL56" s="14"/>
      <c r="AM56" s="14"/>
      <c r="AN56" s="14"/>
      <c r="AO56" s="14">
        <f t="shared" si="0"/>
        <v>0</v>
      </c>
      <c r="AP56" s="21">
        <v>326</v>
      </c>
      <c r="AQ56" s="21">
        <f t="shared" ref="AQ56" si="95">AP56*AO56</f>
        <v>0</v>
      </c>
      <c r="AR56" s="21">
        <v>815</v>
      </c>
      <c r="AS56" s="21">
        <f t="shared" ref="AS56" si="96">AR56*AO56</f>
        <v>0</v>
      </c>
      <c r="AT56" s="30"/>
      <c r="AU56" s="30"/>
      <c r="AV56" s="31"/>
      <c r="AW56" s="1"/>
    </row>
    <row r="57" spans="1:49" s="1" customFormat="1" ht="215.1" customHeight="1" x14ac:dyDescent="0.3">
      <c r="A57" s="14"/>
      <c r="B57" s="14"/>
      <c r="C57" s="14"/>
      <c r="D57" s="15" t="s">
        <v>114</v>
      </c>
      <c r="E57" s="15" t="s">
        <v>271</v>
      </c>
      <c r="F57" s="15" t="s">
        <v>271</v>
      </c>
      <c r="G57" s="15" t="s">
        <v>1249</v>
      </c>
      <c r="H57" s="15" t="s">
        <v>116</v>
      </c>
      <c r="I57" s="15" t="s">
        <v>59</v>
      </c>
      <c r="J57" s="15" t="s">
        <v>250</v>
      </c>
      <c r="K57" s="15" t="s">
        <v>250</v>
      </c>
      <c r="L57" s="15" t="s">
        <v>272</v>
      </c>
      <c r="M57" s="15" t="s">
        <v>259</v>
      </c>
      <c r="N57" s="15" t="s">
        <v>273</v>
      </c>
      <c r="O57" s="15" t="s">
        <v>274</v>
      </c>
      <c r="P57" s="15" t="s">
        <v>275</v>
      </c>
      <c r="Q57" s="15" t="s">
        <v>276</v>
      </c>
      <c r="R57" s="15"/>
      <c r="S57" s="15"/>
      <c r="T57" s="15" t="s">
        <v>124</v>
      </c>
      <c r="U57" s="15" t="s">
        <v>29</v>
      </c>
      <c r="V57" s="15"/>
      <c r="W57" s="15"/>
      <c r="X57" s="15"/>
      <c r="Y57" s="15"/>
      <c r="Z57" s="15"/>
      <c r="AA57" s="15"/>
      <c r="AB57" s="15"/>
      <c r="AC57" s="15"/>
      <c r="AD57" s="15"/>
      <c r="AE57" s="15">
        <v>1</v>
      </c>
      <c r="AF57" s="15"/>
      <c r="AG57" s="15"/>
      <c r="AH57" s="15">
        <v>1</v>
      </c>
      <c r="AI57" s="15"/>
      <c r="AJ57" s="15"/>
      <c r="AK57" s="15"/>
      <c r="AL57" s="15"/>
      <c r="AM57" s="15"/>
      <c r="AN57" s="15"/>
      <c r="AO57" s="15">
        <f t="shared" si="0"/>
        <v>2</v>
      </c>
      <c r="AP57" s="20">
        <v>318</v>
      </c>
      <c r="AQ57" s="20">
        <f t="shared" ref="AQ57" si="97">AP57*AO57</f>
        <v>636</v>
      </c>
      <c r="AR57" s="20">
        <v>795</v>
      </c>
      <c r="AS57" s="20">
        <f t="shared" ref="AS57" si="98">AR57*AO57</f>
        <v>1590</v>
      </c>
      <c r="AT57" s="30"/>
      <c r="AU57" s="30"/>
      <c r="AV57" s="31"/>
    </row>
    <row r="58" spans="1:49" x14ac:dyDescent="0.3">
      <c r="A58" s="14"/>
      <c r="B58" s="14"/>
      <c r="C58" s="14"/>
      <c r="D58" s="14" t="s">
        <v>114</v>
      </c>
      <c r="E58" s="14" t="s">
        <v>271</v>
      </c>
      <c r="F58" s="14" t="s">
        <v>271</v>
      </c>
      <c r="G58" s="14" t="s">
        <v>1249</v>
      </c>
      <c r="H58" s="14" t="s">
        <v>116</v>
      </c>
      <c r="I58" s="14" t="s">
        <v>59</v>
      </c>
      <c r="J58" s="14" t="s">
        <v>250</v>
      </c>
      <c r="K58" s="14" t="s">
        <v>250</v>
      </c>
      <c r="L58" s="14" t="s">
        <v>272</v>
      </c>
      <c r="M58" s="14" t="s">
        <v>259</v>
      </c>
      <c r="N58" s="14" t="s">
        <v>273</v>
      </c>
      <c r="O58" s="14" t="s">
        <v>274</v>
      </c>
      <c r="P58" s="14" t="s">
        <v>275</v>
      </c>
      <c r="Q58" s="14" t="s">
        <v>276</v>
      </c>
      <c r="R58" s="14"/>
      <c r="S58" s="14"/>
      <c r="T58" s="14" t="s">
        <v>124</v>
      </c>
      <c r="U58" s="14" t="s">
        <v>29</v>
      </c>
      <c r="V58" s="14"/>
      <c r="W58" s="14"/>
      <c r="X58" s="14"/>
      <c r="Y58" s="14"/>
      <c r="Z58" s="14"/>
      <c r="AA58" s="14"/>
      <c r="AB58" s="14"/>
      <c r="AC58" s="14"/>
      <c r="AD58" s="14"/>
      <c r="AE58" s="16">
        <v>0</v>
      </c>
      <c r="AF58" s="14"/>
      <c r="AG58" s="14"/>
      <c r="AH58" s="16">
        <v>0</v>
      </c>
      <c r="AI58" s="14"/>
      <c r="AJ58" s="14"/>
      <c r="AK58" s="14"/>
      <c r="AL58" s="14"/>
      <c r="AM58" s="14"/>
      <c r="AN58" s="14"/>
      <c r="AO58" s="14">
        <f t="shared" si="0"/>
        <v>0</v>
      </c>
      <c r="AP58" s="21">
        <v>318</v>
      </c>
      <c r="AQ58" s="21">
        <f t="shared" ref="AQ58" si="99">AP58*AO58</f>
        <v>0</v>
      </c>
      <c r="AR58" s="21">
        <v>795</v>
      </c>
      <c r="AS58" s="21">
        <f t="shared" ref="AS58" si="100">AR58*AO58</f>
        <v>0</v>
      </c>
      <c r="AT58" s="30"/>
      <c r="AU58" s="30"/>
      <c r="AV58" s="31"/>
      <c r="AW58" s="1"/>
    </row>
    <row r="59" spans="1:49" s="1" customFormat="1" ht="215.1" customHeight="1" x14ac:dyDescent="0.3">
      <c r="A59" s="14" t="s">
        <v>152</v>
      </c>
      <c r="B59" s="14"/>
      <c r="C59" s="14"/>
      <c r="D59" s="15" t="s">
        <v>114</v>
      </c>
      <c r="E59" s="15" t="s">
        <v>277</v>
      </c>
      <c r="F59" s="15" t="s">
        <v>277</v>
      </c>
      <c r="G59" s="15" t="s">
        <v>1250</v>
      </c>
      <c r="H59" s="15" t="s">
        <v>116</v>
      </c>
      <c r="I59" s="15" t="s">
        <v>59</v>
      </c>
      <c r="J59" s="15" t="s">
        <v>250</v>
      </c>
      <c r="K59" s="15" t="s">
        <v>250</v>
      </c>
      <c r="L59" s="15" t="s">
        <v>278</v>
      </c>
      <c r="M59" s="15" t="s">
        <v>279</v>
      </c>
      <c r="N59" s="15" t="s">
        <v>280</v>
      </c>
      <c r="O59" s="15" t="s">
        <v>281</v>
      </c>
      <c r="P59" s="15" t="s">
        <v>282</v>
      </c>
      <c r="Q59" s="15" t="s">
        <v>283</v>
      </c>
      <c r="R59" s="15"/>
      <c r="S59" s="15"/>
      <c r="T59" s="15" t="s">
        <v>124</v>
      </c>
      <c r="U59" s="15" t="s">
        <v>29</v>
      </c>
      <c r="V59" s="15"/>
      <c r="W59" s="15"/>
      <c r="X59" s="15"/>
      <c r="Y59" s="15"/>
      <c r="Z59" s="15"/>
      <c r="AA59" s="15"/>
      <c r="AB59" s="15"/>
      <c r="AC59" s="15"/>
      <c r="AD59" s="15"/>
      <c r="AE59" s="15"/>
      <c r="AF59" s="15"/>
      <c r="AG59" s="15">
        <v>1</v>
      </c>
      <c r="AH59" s="15"/>
      <c r="AI59" s="15"/>
      <c r="AJ59" s="15"/>
      <c r="AK59" s="15"/>
      <c r="AL59" s="15"/>
      <c r="AM59" s="15"/>
      <c r="AN59" s="15"/>
      <c r="AO59" s="15">
        <f t="shared" si="0"/>
        <v>1</v>
      </c>
      <c r="AP59" s="20">
        <v>506</v>
      </c>
      <c r="AQ59" s="20">
        <f t="shared" ref="AQ59" si="101">AP59*AO59</f>
        <v>506</v>
      </c>
      <c r="AR59" s="20">
        <v>1265</v>
      </c>
      <c r="AS59" s="20">
        <f t="shared" ref="AS59" si="102">AR59*AO59</f>
        <v>1265</v>
      </c>
      <c r="AT59" s="30"/>
      <c r="AU59" s="30"/>
      <c r="AV59" s="31"/>
    </row>
    <row r="60" spans="1:49" x14ac:dyDescent="0.3">
      <c r="A60" s="14"/>
      <c r="B60" s="14"/>
      <c r="C60" s="14"/>
      <c r="D60" s="14" t="s">
        <v>114</v>
      </c>
      <c r="E60" s="14" t="s">
        <v>277</v>
      </c>
      <c r="F60" s="14" t="s">
        <v>277</v>
      </c>
      <c r="G60" s="14" t="s">
        <v>1250</v>
      </c>
      <c r="H60" s="14" t="s">
        <v>116</v>
      </c>
      <c r="I60" s="14" t="s">
        <v>59</v>
      </c>
      <c r="J60" s="14" t="s">
        <v>250</v>
      </c>
      <c r="K60" s="14" t="s">
        <v>250</v>
      </c>
      <c r="L60" s="14" t="s">
        <v>278</v>
      </c>
      <c r="M60" s="14" t="s">
        <v>279</v>
      </c>
      <c r="N60" s="14" t="s">
        <v>280</v>
      </c>
      <c r="O60" s="14" t="s">
        <v>281</v>
      </c>
      <c r="P60" s="14" t="s">
        <v>282</v>
      </c>
      <c r="Q60" s="14" t="s">
        <v>283</v>
      </c>
      <c r="R60" s="14"/>
      <c r="S60" s="14"/>
      <c r="T60" s="14" t="s">
        <v>124</v>
      </c>
      <c r="U60" s="14" t="s">
        <v>29</v>
      </c>
      <c r="V60" s="14"/>
      <c r="W60" s="14"/>
      <c r="X60" s="14"/>
      <c r="Y60" s="14"/>
      <c r="Z60" s="14"/>
      <c r="AA60" s="14"/>
      <c r="AB60" s="14"/>
      <c r="AC60" s="14"/>
      <c r="AD60" s="14"/>
      <c r="AE60" s="14"/>
      <c r="AF60" s="14"/>
      <c r="AG60" s="16">
        <v>0</v>
      </c>
      <c r="AH60" s="14"/>
      <c r="AI60" s="14"/>
      <c r="AJ60" s="14"/>
      <c r="AK60" s="14"/>
      <c r="AL60" s="14"/>
      <c r="AM60" s="14"/>
      <c r="AN60" s="14"/>
      <c r="AO60" s="14">
        <f t="shared" si="0"/>
        <v>0</v>
      </c>
      <c r="AP60" s="21">
        <v>506</v>
      </c>
      <c r="AQ60" s="21">
        <f t="shared" ref="AQ60" si="103">AP60*AO60</f>
        <v>0</v>
      </c>
      <c r="AR60" s="21">
        <v>1265</v>
      </c>
      <c r="AS60" s="21">
        <f t="shared" ref="AS60" si="104">AR60*AO60</f>
        <v>0</v>
      </c>
      <c r="AT60" s="30"/>
      <c r="AU60" s="30"/>
      <c r="AV60" s="31"/>
      <c r="AW60" s="1"/>
    </row>
    <row r="61" spans="1:49" s="1" customFormat="1" ht="215.1" customHeight="1" x14ac:dyDescent="0.3">
      <c r="A61" s="14"/>
      <c r="B61" s="14"/>
      <c r="C61" s="14"/>
      <c r="D61" s="15" t="s">
        <v>114</v>
      </c>
      <c r="E61" s="15" t="s">
        <v>284</v>
      </c>
      <c r="F61" s="15" t="s">
        <v>284</v>
      </c>
      <c r="G61" s="15" t="s">
        <v>1251</v>
      </c>
      <c r="H61" s="15" t="s">
        <v>116</v>
      </c>
      <c r="I61" s="15" t="s">
        <v>59</v>
      </c>
      <c r="J61" s="15" t="s">
        <v>250</v>
      </c>
      <c r="K61" s="15" t="s">
        <v>250</v>
      </c>
      <c r="L61" s="15" t="s">
        <v>278</v>
      </c>
      <c r="M61" s="15" t="s">
        <v>285</v>
      </c>
      <c r="N61" s="15" t="s">
        <v>286</v>
      </c>
      <c r="O61" s="15" t="s">
        <v>287</v>
      </c>
      <c r="P61" s="15" t="s">
        <v>288</v>
      </c>
      <c r="Q61" s="15" t="s">
        <v>289</v>
      </c>
      <c r="R61" s="15"/>
      <c r="S61" s="15"/>
      <c r="T61" s="15" t="s">
        <v>124</v>
      </c>
      <c r="U61" s="15" t="s">
        <v>29</v>
      </c>
      <c r="V61" s="15"/>
      <c r="W61" s="15"/>
      <c r="X61" s="15"/>
      <c r="Y61" s="15"/>
      <c r="Z61" s="15">
        <v>1</v>
      </c>
      <c r="AA61" s="15"/>
      <c r="AB61" s="15"/>
      <c r="AC61" s="15"/>
      <c r="AD61" s="15"/>
      <c r="AE61" s="15"/>
      <c r="AF61" s="15"/>
      <c r="AG61" s="15"/>
      <c r="AH61" s="15"/>
      <c r="AI61" s="15"/>
      <c r="AJ61" s="15"/>
      <c r="AK61" s="15"/>
      <c r="AL61" s="15"/>
      <c r="AM61" s="15"/>
      <c r="AN61" s="15"/>
      <c r="AO61" s="15">
        <f t="shared" si="0"/>
        <v>1</v>
      </c>
      <c r="AP61" s="20">
        <v>506</v>
      </c>
      <c r="AQ61" s="20">
        <f t="shared" ref="AQ61" si="105">AP61*AO61</f>
        <v>506</v>
      </c>
      <c r="AR61" s="20">
        <v>1265</v>
      </c>
      <c r="AS61" s="20">
        <f t="shared" ref="AS61" si="106">AR61*AO61</f>
        <v>1265</v>
      </c>
      <c r="AT61" s="30"/>
      <c r="AU61" s="30"/>
      <c r="AV61" s="31"/>
    </row>
    <row r="62" spans="1:49" x14ac:dyDescent="0.3">
      <c r="A62" s="14"/>
      <c r="B62" s="14"/>
      <c r="C62" s="14"/>
      <c r="D62" s="14" t="s">
        <v>114</v>
      </c>
      <c r="E62" s="14" t="s">
        <v>284</v>
      </c>
      <c r="F62" s="14" t="s">
        <v>284</v>
      </c>
      <c r="G62" s="14" t="s">
        <v>1251</v>
      </c>
      <c r="H62" s="14" t="s">
        <v>116</v>
      </c>
      <c r="I62" s="14" t="s">
        <v>59</v>
      </c>
      <c r="J62" s="14" t="s">
        <v>250</v>
      </c>
      <c r="K62" s="14" t="s">
        <v>250</v>
      </c>
      <c r="L62" s="14" t="s">
        <v>278</v>
      </c>
      <c r="M62" s="14" t="s">
        <v>285</v>
      </c>
      <c r="N62" s="14" t="s">
        <v>286</v>
      </c>
      <c r="O62" s="14" t="s">
        <v>287</v>
      </c>
      <c r="P62" s="14" t="s">
        <v>288</v>
      </c>
      <c r="Q62" s="14" t="s">
        <v>289</v>
      </c>
      <c r="R62" s="14"/>
      <c r="S62" s="14"/>
      <c r="T62" s="14" t="s">
        <v>124</v>
      </c>
      <c r="U62" s="14" t="s">
        <v>29</v>
      </c>
      <c r="V62" s="14"/>
      <c r="W62" s="14"/>
      <c r="X62" s="14"/>
      <c r="Y62" s="14"/>
      <c r="Z62" s="16">
        <v>0</v>
      </c>
      <c r="AA62" s="14"/>
      <c r="AB62" s="14"/>
      <c r="AC62" s="14"/>
      <c r="AD62" s="14"/>
      <c r="AE62" s="14"/>
      <c r="AF62" s="14"/>
      <c r="AG62" s="14"/>
      <c r="AH62" s="14"/>
      <c r="AI62" s="14"/>
      <c r="AJ62" s="14"/>
      <c r="AK62" s="14"/>
      <c r="AL62" s="14"/>
      <c r="AM62" s="14"/>
      <c r="AN62" s="14"/>
      <c r="AO62" s="14">
        <f t="shared" si="0"/>
        <v>0</v>
      </c>
      <c r="AP62" s="21">
        <v>506</v>
      </c>
      <c r="AQ62" s="21">
        <f t="shared" ref="AQ62" si="107">AP62*AO62</f>
        <v>0</v>
      </c>
      <c r="AR62" s="21">
        <v>1265</v>
      </c>
      <c r="AS62" s="21">
        <f t="shared" ref="AS62" si="108">AR62*AO62</f>
        <v>0</v>
      </c>
      <c r="AT62" s="30"/>
      <c r="AU62" s="30"/>
      <c r="AV62" s="31"/>
      <c r="AW62" s="1"/>
    </row>
    <row r="63" spans="1:49" s="1" customFormat="1" ht="215.1" customHeight="1" x14ac:dyDescent="0.3">
      <c r="A63" s="14"/>
      <c r="B63" s="14"/>
      <c r="C63" s="14"/>
      <c r="D63" s="15" t="s">
        <v>114</v>
      </c>
      <c r="E63" s="15" t="s">
        <v>290</v>
      </c>
      <c r="F63" s="15" t="s">
        <v>290</v>
      </c>
      <c r="G63" s="15" t="s">
        <v>1252</v>
      </c>
      <c r="H63" s="15" t="s">
        <v>116</v>
      </c>
      <c r="I63" s="15" t="s">
        <v>59</v>
      </c>
      <c r="J63" s="15" t="s">
        <v>250</v>
      </c>
      <c r="K63" s="15" t="s">
        <v>250</v>
      </c>
      <c r="L63" s="15" t="s">
        <v>291</v>
      </c>
      <c r="M63" s="15" t="s">
        <v>292</v>
      </c>
      <c r="N63" s="15" t="s">
        <v>293</v>
      </c>
      <c r="O63" s="15" t="s">
        <v>294</v>
      </c>
      <c r="P63" s="15" t="s">
        <v>239</v>
      </c>
      <c r="Q63" s="15" t="s">
        <v>240</v>
      </c>
      <c r="R63" s="15" t="s">
        <v>141</v>
      </c>
      <c r="S63" s="15"/>
      <c r="T63" s="15" t="s">
        <v>132</v>
      </c>
      <c r="U63" s="15" t="s">
        <v>29</v>
      </c>
      <c r="V63" s="15"/>
      <c r="W63" s="15"/>
      <c r="X63" s="15"/>
      <c r="Y63" s="15">
        <v>1</v>
      </c>
      <c r="Z63" s="15">
        <v>2</v>
      </c>
      <c r="AA63" s="15">
        <v>2</v>
      </c>
      <c r="AB63" s="15">
        <v>3</v>
      </c>
      <c r="AC63" s="15">
        <v>2</v>
      </c>
      <c r="AD63" s="15"/>
      <c r="AE63" s="15"/>
      <c r="AF63" s="15"/>
      <c r="AG63" s="15"/>
      <c r="AH63" s="15"/>
      <c r="AI63" s="15"/>
      <c r="AJ63" s="15"/>
      <c r="AK63" s="15"/>
      <c r="AL63" s="15"/>
      <c r="AM63" s="15"/>
      <c r="AN63" s="15"/>
      <c r="AO63" s="15">
        <f t="shared" si="0"/>
        <v>10</v>
      </c>
      <c r="AP63" s="20">
        <v>346</v>
      </c>
      <c r="AQ63" s="20">
        <f t="shared" ref="AQ63" si="109">AP63*AO63</f>
        <v>3460</v>
      </c>
      <c r="AR63" s="20">
        <v>865</v>
      </c>
      <c r="AS63" s="20">
        <f t="shared" ref="AS63" si="110">AR63*AO63</f>
        <v>8650</v>
      </c>
      <c r="AT63" s="30"/>
      <c r="AU63" s="30"/>
      <c r="AV63" s="31"/>
    </row>
    <row r="64" spans="1:49" x14ac:dyDescent="0.3">
      <c r="A64" s="14"/>
      <c r="B64" s="14"/>
      <c r="C64" s="14"/>
      <c r="D64" s="14" t="s">
        <v>114</v>
      </c>
      <c r="E64" s="14" t="s">
        <v>290</v>
      </c>
      <c r="F64" s="14" t="s">
        <v>290</v>
      </c>
      <c r="G64" s="14" t="s">
        <v>1252</v>
      </c>
      <c r="H64" s="14" t="s">
        <v>116</v>
      </c>
      <c r="I64" s="14" t="s">
        <v>59</v>
      </c>
      <c r="J64" s="14" t="s">
        <v>250</v>
      </c>
      <c r="K64" s="14" t="s">
        <v>250</v>
      </c>
      <c r="L64" s="14" t="s">
        <v>291</v>
      </c>
      <c r="M64" s="14" t="s">
        <v>292</v>
      </c>
      <c r="N64" s="14" t="s">
        <v>293</v>
      </c>
      <c r="O64" s="14" t="s">
        <v>294</v>
      </c>
      <c r="P64" s="14" t="s">
        <v>239</v>
      </c>
      <c r="Q64" s="14" t="s">
        <v>240</v>
      </c>
      <c r="R64" s="14" t="s">
        <v>141</v>
      </c>
      <c r="S64" s="14"/>
      <c r="T64" s="14" t="s">
        <v>132</v>
      </c>
      <c r="U64" s="14" t="s">
        <v>29</v>
      </c>
      <c r="V64" s="14"/>
      <c r="W64" s="14"/>
      <c r="X64" s="14"/>
      <c r="Y64" s="16">
        <v>0</v>
      </c>
      <c r="Z64" s="16">
        <v>0</v>
      </c>
      <c r="AA64" s="16">
        <v>0</v>
      </c>
      <c r="AB64" s="16">
        <v>0</v>
      </c>
      <c r="AC64" s="16">
        <v>0</v>
      </c>
      <c r="AD64" s="14"/>
      <c r="AE64" s="14"/>
      <c r="AF64" s="14"/>
      <c r="AG64" s="14"/>
      <c r="AH64" s="14"/>
      <c r="AI64" s="14"/>
      <c r="AJ64" s="14"/>
      <c r="AK64" s="14"/>
      <c r="AL64" s="14"/>
      <c r="AM64" s="14"/>
      <c r="AN64" s="14"/>
      <c r="AO64" s="14">
        <f t="shared" si="0"/>
        <v>0</v>
      </c>
      <c r="AP64" s="21">
        <v>346</v>
      </c>
      <c r="AQ64" s="21">
        <f t="shared" ref="AQ64" si="111">AP64*AO64</f>
        <v>0</v>
      </c>
      <c r="AR64" s="21">
        <v>865</v>
      </c>
      <c r="AS64" s="21">
        <f t="shared" ref="AS64" si="112">AR64*AO64</f>
        <v>0</v>
      </c>
      <c r="AT64" s="30"/>
      <c r="AU64" s="30"/>
      <c r="AV64" s="31"/>
      <c r="AW64" s="1"/>
    </row>
    <row r="65" spans="1:49" s="1" customFormat="1" ht="215.1" customHeight="1" x14ac:dyDescent="0.3">
      <c r="A65" s="14"/>
      <c r="B65" s="14"/>
      <c r="C65" s="14"/>
      <c r="D65" s="15" t="s">
        <v>114</v>
      </c>
      <c r="E65" s="15" t="s">
        <v>295</v>
      </c>
      <c r="F65" s="15" t="s">
        <v>295</v>
      </c>
      <c r="G65" s="15" t="s">
        <v>1253</v>
      </c>
      <c r="H65" s="15" t="s">
        <v>116</v>
      </c>
      <c r="I65" s="15" t="s">
        <v>59</v>
      </c>
      <c r="J65" s="15" t="s">
        <v>250</v>
      </c>
      <c r="K65" s="15" t="s">
        <v>250</v>
      </c>
      <c r="L65" s="15" t="s">
        <v>296</v>
      </c>
      <c r="M65" s="15" t="s">
        <v>292</v>
      </c>
      <c r="N65" s="15" t="s">
        <v>297</v>
      </c>
      <c r="O65" s="15" t="s">
        <v>294</v>
      </c>
      <c r="P65" s="15" t="s">
        <v>298</v>
      </c>
      <c r="Q65" s="15" t="s">
        <v>299</v>
      </c>
      <c r="R65" s="15"/>
      <c r="S65" s="15"/>
      <c r="T65" s="15" t="s">
        <v>124</v>
      </c>
      <c r="U65" s="15" t="s">
        <v>29</v>
      </c>
      <c r="V65" s="15"/>
      <c r="W65" s="15"/>
      <c r="X65" s="15"/>
      <c r="Y65" s="15"/>
      <c r="Z65" s="15"/>
      <c r="AA65" s="15"/>
      <c r="AB65" s="15">
        <v>1</v>
      </c>
      <c r="AC65" s="15"/>
      <c r="AD65" s="15"/>
      <c r="AE65" s="15"/>
      <c r="AF65" s="15"/>
      <c r="AG65" s="15"/>
      <c r="AH65" s="15"/>
      <c r="AI65" s="15"/>
      <c r="AJ65" s="15"/>
      <c r="AK65" s="15"/>
      <c r="AL65" s="15"/>
      <c r="AM65" s="15"/>
      <c r="AN65" s="15"/>
      <c r="AO65" s="15">
        <f t="shared" si="0"/>
        <v>1</v>
      </c>
      <c r="AP65" s="20">
        <v>724</v>
      </c>
      <c r="AQ65" s="20">
        <f t="shared" ref="AQ65" si="113">AP65*AO65</f>
        <v>724</v>
      </c>
      <c r="AR65" s="20">
        <v>1810</v>
      </c>
      <c r="AS65" s="20">
        <f t="shared" ref="AS65" si="114">AR65*AO65</f>
        <v>1810</v>
      </c>
      <c r="AT65" s="30"/>
      <c r="AU65" s="30"/>
      <c r="AV65" s="31"/>
    </row>
    <row r="66" spans="1:49" x14ac:dyDescent="0.3">
      <c r="A66" s="14"/>
      <c r="B66" s="14"/>
      <c r="C66" s="14"/>
      <c r="D66" s="14" t="s">
        <v>114</v>
      </c>
      <c r="E66" s="14" t="s">
        <v>295</v>
      </c>
      <c r="F66" s="14" t="s">
        <v>295</v>
      </c>
      <c r="G66" s="14" t="s">
        <v>1253</v>
      </c>
      <c r="H66" s="14" t="s">
        <v>116</v>
      </c>
      <c r="I66" s="14" t="s">
        <v>59</v>
      </c>
      <c r="J66" s="14" t="s">
        <v>250</v>
      </c>
      <c r="K66" s="14" t="s">
        <v>250</v>
      </c>
      <c r="L66" s="14" t="s">
        <v>296</v>
      </c>
      <c r="M66" s="14" t="s">
        <v>292</v>
      </c>
      <c r="N66" s="14" t="s">
        <v>297</v>
      </c>
      <c r="O66" s="14" t="s">
        <v>294</v>
      </c>
      <c r="P66" s="14" t="s">
        <v>298</v>
      </c>
      <c r="Q66" s="14" t="s">
        <v>299</v>
      </c>
      <c r="R66" s="14"/>
      <c r="S66" s="14"/>
      <c r="T66" s="14" t="s">
        <v>124</v>
      </c>
      <c r="U66" s="14" t="s">
        <v>29</v>
      </c>
      <c r="V66" s="14"/>
      <c r="W66" s="14"/>
      <c r="X66" s="14"/>
      <c r="Y66" s="14"/>
      <c r="Z66" s="14"/>
      <c r="AA66" s="14"/>
      <c r="AB66" s="16">
        <v>0</v>
      </c>
      <c r="AC66" s="14"/>
      <c r="AD66" s="14"/>
      <c r="AE66" s="14"/>
      <c r="AF66" s="14"/>
      <c r="AG66" s="14"/>
      <c r="AH66" s="14"/>
      <c r="AI66" s="14"/>
      <c r="AJ66" s="14"/>
      <c r="AK66" s="14"/>
      <c r="AL66" s="14"/>
      <c r="AM66" s="14"/>
      <c r="AN66" s="14"/>
      <c r="AO66" s="14">
        <f t="shared" si="0"/>
        <v>0</v>
      </c>
      <c r="AP66" s="21">
        <v>724</v>
      </c>
      <c r="AQ66" s="21">
        <f t="shared" ref="AQ66" si="115">AP66*AO66</f>
        <v>0</v>
      </c>
      <c r="AR66" s="21">
        <v>1810</v>
      </c>
      <c r="AS66" s="21">
        <f t="shared" ref="AS66" si="116">AR66*AO66</f>
        <v>0</v>
      </c>
      <c r="AT66" s="30"/>
      <c r="AU66" s="30"/>
      <c r="AV66" s="31"/>
      <c r="AW66" s="1"/>
    </row>
    <row r="67" spans="1:49" s="1" customFormat="1" ht="215.1" customHeight="1" x14ac:dyDescent="0.3">
      <c r="A67" s="14"/>
      <c r="B67" s="14"/>
      <c r="C67" s="14"/>
      <c r="D67" s="15" t="s">
        <v>114</v>
      </c>
      <c r="E67" s="15" t="s">
        <v>300</v>
      </c>
      <c r="F67" s="15" t="s">
        <v>300</v>
      </c>
      <c r="G67" s="15" t="s">
        <v>1254</v>
      </c>
      <c r="H67" s="15" t="s">
        <v>116</v>
      </c>
      <c r="I67" s="15" t="s">
        <v>59</v>
      </c>
      <c r="J67" s="15" t="s">
        <v>250</v>
      </c>
      <c r="K67" s="15" t="s">
        <v>250</v>
      </c>
      <c r="L67" s="15" t="s">
        <v>301</v>
      </c>
      <c r="M67" s="15" t="s">
        <v>252</v>
      </c>
      <c r="N67" s="15" t="s">
        <v>302</v>
      </c>
      <c r="O67" s="15" t="s">
        <v>303</v>
      </c>
      <c r="P67" s="15" t="s">
        <v>304</v>
      </c>
      <c r="Q67" s="15" t="s">
        <v>305</v>
      </c>
      <c r="R67" s="15" t="s">
        <v>141</v>
      </c>
      <c r="S67" s="15"/>
      <c r="T67" s="15" t="s">
        <v>132</v>
      </c>
      <c r="U67" s="15" t="s">
        <v>29</v>
      </c>
      <c r="V67" s="15"/>
      <c r="W67" s="15"/>
      <c r="X67" s="15"/>
      <c r="Y67" s="15"/>
      <c r="Z67" s="15"/>
      <c r="AA67" s="15"/>
      <c r="AB67" s="15"/>
      <c r="AC67" s="15"/>
      <c r="AD67" s="15"/>
      <c r="AE67" s="15"/>
      <c r="AF67" s="15"/>
      <c r="AG67" s="15"/>
      <c r="AH67" s="15">
        <v>1</v>
      </c>
      <c r="AI67" s="15"/>
      <c r="AJ67" s="15"/>
      <c r="AK67" s="15"/>
      <c r="AL67" s="15"/>
      <c r="AM67" s="15"/>
      <c r="AN67" s="15"/>
      <c r="AO67" s="15">
        <f t="shared" si="0"/>
        <v>1</v>
      </c>
      <c r="AP67" s="20">
        <v>288</v>
      </c>
      <c r="AQ67" s="20">
        <f t="shared" ref="AQ67" si="117">AP67*AO67</f>
        <v>288</v>
      </c>
      <c r="AR67" s="20">
        <v>720</v>
      </c>
      <c r="AS67" s="20">
        <f t="shared" ref="AS67" si="118">AR67*AO67</f>
        <v>720</v>
      </c>
      <c r="AT67" s="30"/>
      <c r="AU67" s="30"/>
      <c r="AV67" s="31"/>
    </row>
    <row r="68" spans="1:49" x14ac:dyDescent="0.3">
      <c r="A68" s="14"/>
      <c r="B68" s="14"/>
      <c r="C68" s="14"/>
      <c r="D68" s="14" t="s">
        <v>114</v>
      </c>
      <c r="E68" s="14" t="s">
        <v>300</v>
      </c>
      <c r="F68" s="14" t="s">
        <v>300</v>
      </c>
      <c r="G68" s="14" t="s">
        <v>1254</v>
      </c>
      <c r="H68" s="14" t="s">
        <v>116</v>
      </c>
      <c r="I68" s="14" t="s">
        <v>59</v>
      </c>
      <c r="J68" s="14" t="s">
        <v>250</v>
      </c>
      <c r="K68" s="14" t="s">
        <v>250</v>
      </c>
      <c r="L68" s="14" t="s">
        <v>301</v>
      </c>
      <c r="M68" s="14" t="s">
        <v>252</v>
      </c>
      <c r="N68" s="14" t="s">
        <v>302</v>
      </c>
      <c r="O68" s="14" t="s">
        <v>303</v>
      </c>
      <c r="P68" s="14" t="s">
        <v>304</v>
      </c>
      <c r="Q68" s="14" t="s">
        <v>305</v>
      </c>
      <c r="R68" s="14" t="s">
        <v>141</v>
      </c>
      <c r="S68" s="14"/>
      <c r="T68" s="14" t="s">
        <v>132</v>
      </c>
      <c r="U68" s="14" t="s">
        <v>29</v>
      </c>
      <c r="V68" s="14"/>
      <c r="W68" s="14"/>
      <c r="X68" s="14"/>
      <c r="Y68" s="14"/>
      <c r="Z68" s="14"/>
      <c r="AA68" s="14"/>
      <c r="AB68" s="14"/>
      <c r="AC68" s="14"/>
      <c r="AD68" s="14"/>
      <c r="AE68" s="14"/>
      <c r="AF68" s="14"/>
      <c r="AG68" s="14"/>
      <c r="AH68" s="16">
        <v>0</v>
      </c>
      <c r="AI68" s="14"/>
      <c r="AJ68" s="14"/>
      <c r="AK68" s="14"/>
      <c r="AL68" s="14"/>
      <c r="AM68" s="14"/>
      <c r="AN68" s="14"/>
      <c r="AO68" s="14">
        <f t="shared" si="0"/>
        <v>0</v>
      </c>
      <c r="AP68" s="21">
        <v>288</v>
      </c>
      <c r="AQ68" s="21">
        <f t="shared" ref="AQ68" si="119">AP68*AO68</f>
        <v>0</v>
      </c>
      <c r="AR68" s="21">
        <v>720</v>
      </c>
      <c r="AS68" s="21">
        <f t="shared" ref="AS68" si="120">AR68*AO68</f>
        <v>0</v>
      </c>
      <c r="AT68" s="30"/>
      <c r="AU68" s="30"/>
      <c r="AV68" s="31"/>
      <c r="AW68" s="1"/>
    </row>
    <row r="69" spans="1:49" s="1" customFormat="1" ht="215.1" customHeight="1" x14ac:dyDescent="0.3">
      <c r="A69" s="14"/>
      <c r="B69" s="14"/>
      <c r="C69" s="14"/>
      <c r="D69" s="15" t="s">
        <v>114</v>
      </c>
      <c r="E69" s="15" t="s">
        <v>306</v>
      </c>
      <c r="F69" s="15" t="s">
        <v>306</v>
      </c>
      <c r="G69" s="15" t="s">
        <v>1255</v>
      </c>
      <c r="H69" s="15" t="s">
        <v>116</v>
      </c>
      <c r="I69" s="15" t="s">
        <v>59</v>
      </c>
      <c r="J69" s="15" t="s">
        <v>250</v>
      </c>
      <c r="K69" s="15" t="s">
        <v>250</v>
      </c>
      <c r="L69" s="15" t="s">
        <v>307</v>
      </c>
      <c r="M69" s="15" t="s">
        <v>279</v>
      </c>
      <c r="N69" s="15" t="s">
        <v>308</v>
      </c>
      <c r="O69" s="15" t="s">
        <v>309</v>
      </c>
      <c r="P69" s="15" t="s">
        <v>310</v>
      </c>
      <c r="Q69" s="15" t="s">
        <v>311</v>
      </c>
      <c r="R69" s="15"/>
      <c r="S69" s="15"/>
      <c r="T69" s="15" t="s">
        <v>132</v>
      </c>
      <c r="U69" s="15" t="s">
        <v>29</v>
      </c>
      <c r="V69" s="15"/>
      <c r="W69" s="15"/>
      <c r="X69" s="15"/>
      <c r="Y69" s="15">
        <v>1</v>
      </c>
      <c r="Z69" s="15"/>
      <c r="AA69" s="15"/>
      <c r="AB69" s="15"/>
      <c r="AC69" s="15"/>
      <c r="AD69" s="15"/>
      <c r="AE69" s="15"/>
      <c r="AF69" s="15"/>
      <c r="AG69" s="15"/>
      <c r="AH69" s="15"/>
      <c r="AI69" s="15"/>
      <c r="AJ69" s="15"/>
      <c r="AK69" s="15"/>
      <c r="AL69" s="15"/>
      <c r="AM69" s="15"/>
      <c r="AN69" s="15"/>
      <c r="AO69" s="15">
        <f t="shared" si="0"/>
        <v>1</v>
      </c>
      <c r="AP69" s="20">
        <v>260</v>
      </c>
      <c r="AQ69" s="20">
        <f t="shared" ref="AQ69" si="121">AP69*AO69</f>
        <v>260</v>
      </c>
      <c r="AR69" s="20">
        <v>650</v>
      </c>
      <c r="AS69" s="20">
        <f t="shared" ref="AS69" si="122">AR69*AO69</f>
        <v>650</v>
      </c>
      <c r="AT69" s="30"/>
      <c r="AU69" s="30"/>
      <c r="AV69" s="31"/>
    </row>
    <row r="70" spans="1:49" x14ac:dyDescent="0.3">
      <c r="A70" s="14"/>
      <c r="B70" s="14"/>
      <c r="C70" s="14"/>
      <c r="D70" s="14" t="s">
        <v>114</v>
      </c>
      <c r="E70" s="14" t="s">
        <v>306</v>
      </c>
      <c r="F70" s="14" t="s">
        <v>306</v>
      </c>
      <c r="G70" s="14" t="s">
        <v>1255</v>
      </c>
      <c r="H70" s="14" t="s">
        <v>116</v>
      </c>
      <c r="I70" s="14" t="s">
        <v>59</v>
      </c>
      <c r="J70" s="14" t="s">
        <v>250</v>
      </c>
      <c r="K70" s="14" t="s">
        <v>250</v>
      </c>
      <c r="L70" s="14" t="s">
        <v>307</v>
      </c>
      <c r="M70" s="14" t="s">
        <v>279</v>
      </c>
      <c r="N70" s="14" t="s">
        <v>308</v>
      </c>
      <c r="O70" s="14" t="s">
        <v>309</v>
      </c>
      <c r="P70" s="14" t="s">
        <v>310</v>
      </c>
      <c r="Q70" s="14" t="s">
        <v>311</v>
      </c>
      <c r="R70" s="14"/>
      <c r="S70" s="14"/>
      <c r="T70" s="14" t="s">
        <v>132</v>
      </c>
      <c r="U70" s="14" t="s">
        <v>29</v>
      </c>
      <c r="V70" s="14"/>
      <c r="W70" s="14"/>
      <c r="X70" s="14"/>
      <c r="Y70" s="16">
        <v>0</v>
      </c>
      <c r="Z70" s="14"/>
      <c r="AA70" s="14"/>
      <c r="AB70" s="14"/>
      <c r="AC70" s="14"/>
      <c r="AD70" s="14"/>
      <c r="AE70" s="14"/>
      <c r="AF70" s="14"/>
      <c r="AG70" s="14"/>
      <c r="AH70" s="14"/>
      <c r="AI70" s="14"/>
      <c r="AJ70" s="14"/>
      <c r="AK70" s="14"/>
      <c r="AL70" s="14"/>
      <c r="AM70" s="14"/>
      <c r="AN70" s="14"/>
      <c r="AO70" s="14">
        <f t="shared" si="0"/>
        <v>0</v>
      </c>
      <c r="AP70" s="21">
        <v>260</v>
      </c>
      <c r="AQ70" s="21">
        <f t="shared" ref="AQ70" si="123">AP70*AO70</f>
        <v>0</v>
      </c>
      <c r="AR70" s="21">
        <v>650</v>
      </c>
      <c r="AS70" s="21">
        <f t="shared" ref="AS70" si="124">AR70*AO70</f>
        <v>0</v>
      </c>
      <c r="AT70" s="30"/>
      <c r="AU70" s="30"/>
      <c r="AV70" s="31"/>
      <c r="AW70" s="1"/>
    </row>
    <row r="71" spans="1:49" s="1" customFormat="1" ht="215.1" customHeight="1" x14ac:dyDescent="0.3">
      <c r="A71" s="14"/>
      <c r="B71" s="14"/>
      <c r="C71" s="14"/>
      <c r="D71" s="15" t="s">
        <v>114</v>
      </c>
      <c r="E71" s="15" t="s">
        <v>312</v>
      </c>
      <c r="F71" s="15" t="s">
        <v>312</v>
      </c>
      <c r="G71" s="15" t="s">
        <v>1256</v>
      </c>
      <c r="H71" s="15" t="s">
        <v>116</v>
      </c>
      <c r="I71" s="15" t="s">
        <v>59</v>
      </c>
      <c r="J71" s="15" t="s">
        <v>250</v>
      </c>
      <c r="K71" s="15" t="s">
        <v>250</v>
      </c>
      <c r="L71" s="15" t="s">
        <v>313</v>
      </c>
      <c r="M71" s="15" t="s">
        <v>279</v>
      </c>
      <c r="N71" s="15" t="s">
        <v>314</v>
      </c>
      <c r="O71" s="15" t="s">
        <v>315</v>
      </c>
      <c r="P71" s="15" t="s">
        <v>316</v>
      </c>
      <c r="Q71" s="15" t="s">
        <v>317</v>
      </c>
      <c r="R71" s="15"/>
      <c r="S71" s="15"/>
      <c r="T71" s="15" t="s">
        <v>124</v>
      </c>
      <c r="U71" s="15" t="s">
        <v>29</v>
      </c>
      <c r="V71" s="15"/>
      <c r="W71" s="15"/>
      <c r="X71" s="15"/>
      <c r="Y71" s="15"/>
      <c r="Z71" s="15"/>
      <c r="AA71" s="15"/>
      <c r="AB71" s="15"/>
      <c r="AC71" s="15"/>
      <c r="AD71" s="15"/>
      <c r="AE71" s="15"/>
      <c r="AF71" s="15"/>
      <c r="AG71" s="15"/>
      <c r="AH71" s="15">
        <v>1</v>
      </c>
      <c r="AI71" s="15"/>
      <c r="AJ71" s="15"/>
      <c r="AK71" s="15"/>
      <c r="AL71" s="15"/>
      <c r="AM71" s="15"/>
      <c r="AN71" s="15"/>
      <c r="AO71" s="15">
        <f t="shared" si="0"/>
        <v>1</v>
      </c>
      <c r="AP71" s="20">
        <v>328</v>
      </c>
      <c r="AQ71" s="20">
        <f t="shared" ref="AQ71" si="125">AP71*AO71</f>
        <v>328</v>
      </c>
      <c r="AR71" s="20">
        <v>820</v>
      </c>
      <c r="AS71" s="20">
        <f t="shared" ref="AS71" si="126">AR71*AO71</f>
        <v>820</v>
      </c>
      <c r="AT71" s="30"/>
      <c r="AU71" s="30"/>
      <c r="AV71" s="31"/>
    </row>
    <row r="72" spans="1:49" x14ac:dyDescent="0.3">
      <c r="A72" s="14"/>
      <c r="B72" s="14"/>
      <c r="C72" s="14"/>
      <c r="D72" s="14" t="s">
        <v>114</v>
      </c>
      <c r="E72" s="14" t="s">
        <v>312</v>
      </c>
      <c r="F72" s="14" t="s">
        <v>312</v>
      </c>
      <c r="G72" s="14" t="s">
        <v>1256</v>
      </c>
      <c r="H72" s="14" t="s">
        <v>116</v>
      </c>
      <c r="I72" s="14" t="s">
        <v>59</v>
      </c>
      <c r="J72" s="14" t="s">
        <v>250</v>
      </c>
      <c r="K72" s="14" t="s">
        <v>250</v>
      </c>
      <c r="L72" s="14" t="s">
        <v>313</v>
      </c>
      <c r="M72" s="14" t="s">
        <v>279</v>
      </c>
      <c r="N72" s="14" t="s">
        <v>314</v>
      </c>
      <c r="O72" s="14" t="s">
        <v>315</v>
      </c>
      <c r="P72" s="14" t="s">
        <v>316</v>
      </c>
      <c r="Q72" s="14" t="s">
        <v>317</v>
      </c>
      <c r="R72" s="14"/>
      <c r="S72" s="14"/>
      <c r="T72" s="14" t="s">
        <v>124</v>
      </c>
      <c r="U72" s="14" t="s">
        <v>29</v>
      </c>
      <c r="V72" s="14"/>
      <c r="W72" s="14"/>
      <c r="X72" s="14"/>
      <c r="Y72" s="14"/>
      <c r="Z72" s="14"/>
      <c r="AA72" s="14"/>
      <c r="AB72" s="14"/>
      <c r="AC72" s="14"/>
      <c r="AD72" s="14"/>
      <c r="AE72" s="14"/>
      <c r="AF72" s="14"/>
      <c r="AG72" s="14"/>
      <c r="AH72" s="16">
        <v>0</v>
      </c>
      <c r="AI72" s="14"/>
      <c r="AJ72" s="14"/>
      <c r="AK72" s="14"/>
      <c r="AL72" s="14"/>
      <c r="AM72" s="14"/>
      <c r="AN72" s="14"/>
      <c r="AO72" s="14">
        <f t="shared" si="0"/>
        <v>0</v>
      </c>
      <c r="AP72" s="21">
        <v>328</v>
      </c>
      <c r="AQ72" s="21">
        <f t="shared" ref="AQ72" si="127">AP72*AO72</f>
        <v>0</v>
      </c>
      <c r="AR72" s="21">
        <v>820</v>
      </c>
      <c r="AS72" s="21">
        <f t="shared" ref="AS72" si="128">AR72*AO72</f>
        <v>0</v>
      </c>
      <c r="AT72" s="30"/>
      <c r="AU72" s="30"/>
      <c r="AV72" s="31"/>
      <c r="AW72" s="1"/>
    </row>
    <row r="73" spans="1:49" s="1" customFormat="1" ht="215.1" customHeight="1" x14ac:dyDescent="0.3">
      <c r="A73" s="14" t="s">
        <v>159</v>
      </c>
      <c r="B73" s="14"/>
      <c r="C73" s="14"/>
      <c r="D73" s="15" t="s">
        <v>114</v>
      </c>
      <c r="E73" s="15" t="s">
        <v>318</v>
      </c>
      <c r="F73" s="15" t="s">
        <v>318</v>
      </c>
      <c r="G73" s="15" t="s">
        <v>1257</v>
      </c>
      <c r="H73" s="15" t="s">
        <v>116</v>
      </c>
      <c r="I73" s="15" t="s">
        <v>59</v>
      </c>
      <c r="J73" s="15" t="s">
        <v>250</v>
      </c>
      <c r="K73" s="15" t="s">
        <v>250</v>
      </c>
      <c r="L73" s="15" t="s">
        <v>319</v>
      </c>
      <c r="M73" s="15" t="s">
        <v>279</v>
      </c>
      <c r="N73" s="15" t="s">
        <v>320</v>
      </c>
      <c r="O73" s="15" t="s">
        <v>321</v>
      </c>
      <c r="P73" s="15" t="s">
        <v>322</v>
      </c>
      <c r="Q73" s="15" t="s">
        <v>323</v>
      </c>
      <c r="R73" s="15"/>
      <c r="S73" s="15"/>
      <c r="T73" s="15" t="s">
        <v>132</v>
      </c>
      <c r="U73" s="15" t="s">
        <v>29</v>
      </c>
      <c r="V73" s="15"/>
      <c r="W73" s="15"/>
      <c r="X73" s="15">
        <v>2</v>
      </c>
      <c r="Y73" s="15"/>
      <c r="Z73" s="15">
        <v>2</v>
      </c>
      <c r="AA73" s="15">
        <v>1</v>
      </c>
      <c r="AB73" s="15">
        <v>1</v>
      </c>
      <c r="AC73" s="15"/>
      <c r="AD73" s="15"/>
      <c r="AE73" s="15"/>
      <c r="AF73" s="15"/>
      <c r="AG73" s="15"/>
      <c r="AH73" s="15">
        <v>1</v>
      </c>
      <c r="AI73" s="15"/>
      <c r="AJ73" s="15"/>
      <c r="AK73" s="15"/>
      <c r="AL73" s="15">
        <v>1</v>
      </c>
      <c r="AM73" s="15"/>
      <c r="AN73" s="15"/>
      <c r="AO73" s="15">
        <f t="shared" ref="AO73:AO136" si="129">SUM(V73:AN73)</f>
        <v>8</v>
      </c>
      <c r="AP73" s="20">
        <v>284</v>
      </c>
      <c r="AQ73" s="20">
        <f t="shared" ref="AQ73" si="130">AP73*AO73</f>
        <v>2272</v>
      </c>
      <c r="AR73" s="20">
        <v>710</v>
      </c>
      <c r="AS73" s="20">
        <f t="shared" ref="AS73" si="131">AR73*AO73</f>
        <v>5680</v>
      </c>
      <c r="AT73" s="30"/>
      <c r="AU73" s="30"/>
      <c r="AV73" s="31"/>
    </row>
    <row r="74" spans="1:49" x14ac:dyDescent="0.3">
      <c r="A74" s="14"/>
      <c r="B74" s="14"/>
      <c r="C74" s="14"/>
      <c r="D74" s="14" t="s">
        <v>114</v>
      </c>
      <c r="E74" s="14" t="s">
        <v>318</v>
      </c>
      <c r="F74" s="14" t="s">
        <v>318</v>
      </c>
      <c r="G74" s="14" t="s">
        <v>1257</v>
      </c>
      <c r="H74" s="14" t="s">
        <v>116</v>
      </c>
      <c r="I74" s="14" t="s">
        <v>59</v>
      </c>
      <c r="J74" s="14" t="s">
        <v>250</v>
      </c>
      <c r="K74" s="14" t="s">
        <v>250</v>
      </c>
      <c r="L74" s="14" t="s">
        <v>319</v>
      </c>
      <c r="M74" s="14" t="s">
        <v>279</v>
      </c>
      <c r="N74" s="14" t="s">
        <v>320</v>
      </c>
      <c r="O74" s="14" t="s">
        <v>321</v>
      </c>
      <c r="P74" s="14" t="s">
        <v>322</v>
      </c>
      <c r="Q74" s="14" t="s">
        <v>323</v>
      </c>
      <c r="R74" s="14"/>
      <c r="S74" s="14"/>
      <c r="T74" s="14" t="s">
        <v>132</v>
      </c>
      <c r="U74" s="14" t="s">
        <v>29</v>
      </c>
      <c r="V74" s="14"/>
      <c r="W74" s="14"/>
      <c r="X74" s="16">
        <v>0</v>
      </c>
      <c r="Y74" s="14"/>
      <c r="Z74" s="16">
        <v>0</v>
      </c>
      <c r="AA74" s="16">
        <v>0</v>
      </c>
      <c r="AB74" s="16">
        <v>0</v>
      </c>
      <c r="AC74" s="14"/>
      <c r="AD74" s="14"/>
      <c r="AE74" s="14"/>
      <c r="AF74" s="14"/>
      <c r="AG74" s="14"/>
      <c r="AH74" s="16">
        <v>0</v>
      </c>
      <c r="AI74" s="14"/>
      <c r="AJ74" s="14"/>
      <c r="AK74" s="14"/>
      <c r="AL74" s="16">
        <v>0</v>
      </c>
      <c r="AM74" s="14"/>
      <c r="AN74" s="14"/>
      <c r="AO74" s="14">
        <f t="shared" si="129"/>
        <v>0</v>
      </c>
      <c r="AP74" s="21">
        <v>284</v>
      </c>
      <c r="AQ74" s="21">
        <f t="shared" ref="AQ74" si="132">AP74*AO74</f>
        <v>0</v>
      </c>
      <c r="AR74" s="21">
        <v>710</v>
      </c>
      <c r="AS74" s="21">
        <f t="shared" ref="AS74" si="133">AR74*AO74</f>
        <v>0</v>
      </c>
      <c r="AT74" s="30"/>
      <c r="AU74" s="30"/>
      <c r="AV74" s="31"/>
      <c r="AW74" s="1"/>
    </row>
    <row r="75" spans="1:49" s="1" customFormat="1" ht="215.1" customHeight="1" x14ac:dyDescent="0.3">
      <c r="A75" s="14" t="s">
        <v>152</v>
      </c>
      <c r="B75" s="14"/>
      <c r="C75" s="14"/>
      <c r="D75" s="15" t="s">
        <v>114</v>
      </c>
      <c r="E75" s="15" t="s">
        <v>324</v>
      </c>
      <c r="F75" s="15" t="s">
        <v>324</v>
      </c>
      <c r="G75" s="15" t="s">
        <v>1258</v>
      </c>
      <c r="H75" s="15" t="s">
        <v>116</v>
      </c>
      <c r="I75" s="15" t="s">
        <v>59</v>
      </c>
      <c r="J75" s="15" t="s">
        <v>250</v>
      </c>
      <c r="K75" s="15" t="s">
        <v>250</v>
      </c>
      <c r="L75" s="15" t="s">
        <v>319</v>
      </c>
      <c r="M75" s="15" t="s">
        <v>279</v>
      </c>
      <c r="N75" s="15" t="s">
        <v>325</v>
      </c>
      <c r="O75" s="15" t="s">
        <v>326</v>
      </c>
      <c r="P75" s="15" t="s">
        <v>327</v>
      </c>
      <c r="Q75" s="15" t="s">
        <v>328</v>
      </c>
      <c r="R75" s="15"/>
      <c r="S75" s="15"/>
      <c r="T75" s="15" t="s">
        <v>132</v>
      </c>
      <c r="U75" s="15" t="s">
        <v>29</v>
      </c>
      <c r="V75" s="15"/>
      <c r="W75" s="15"/>
      <c r="X75" s="15"/>
      <c r="Y75" s="15"/>
      <c r="Z75" s="15"/>
      <c r="AA75" s="15">
        <v>1</v>
      </c>
      <c r="AB75" s="15"/>
      <c r="AC75" s="15"/>
      <c r="AD75" s="15"/>
      <c r="AE75" s="15"/>
      <c r="AF75" s="15"/>
      <c r="AG75" s="15"/>
      <c r="AH75" s="15"/>
      <c r="AI75" s="15"/>
      <c r="AJ75" s="15"/>
      <c r="AK75" s="15"/>
      <c r="AL75" s="15"/>
      <c r="AM75" s="15"/>
      <c r="AN75" s="15"/>
      <c r="AO75" s="15">
        <f t="shared" si="129"/>
        <v>1</v>
      </c>
      <c r="AP75" s="20">
        <v>306</v>
      </c>
      <c r="AQ75" s="20">
        <f t="shared" ref="AQ75" si="134">AP75*AO75</f>
        <v>306</v>
      </c>
      <c r="AR75" s="20">
        <v>765</v>
      </c>
      <c r="AS75" s="20">
        <f t="shared" ref="AS75" si="135">AR75*AO75</f>
        <v>765</v>
      </c>
      <c r="AT75" s="30"/>
      <c r="AU75" s="30"/>
      <c r="AV75" s="31"/>
    </row>
    <row r="76" spans="1:49" x14ac:dyDescent="0.3">
      <c r="A76" s="14"/>
      <c r="B76" s="14"/>
      <c r="C76" s="14"/>
      <c r="D76" s="14" t="s">
        <v>114</v>
      </c>
      <c r="E76" s="14" t="s">
        <v>324</v>
      </c>
      <c r="F76" s="14" t="s">
        <v>324</v>
      </c>
      <c r="G76" s="14" t="s">
        <v>1258</v>
      </c>
      <c r="H76" s="14" t="s">
        <v>116</v>
      </c>
      <c r="I76" s="14" t="s">
        <v>59</v>
      </c>
      <c r="J76" s="14" t="s">
        <v>250</v>
      </c>
      <c r="K76" s="14" t="s">
        <v>250</v>
      </c>
      <c r="L76" s="14" t="s">
        <v>319</v>
      </c>
      <c r="M76" s="14" t="s">
        <v>279</v>
      </c>
      <c r="N76" s="14" t="s">
        <v>325</v>
      </c>
      <c r="O76" s="14" t="s">
        <v>326</v>
      </c>
      <c r="P76" s="14" t="s">
        <v>327</v>
      </c>
      <c r="Q76" s="14" t="s">
        <v>328</v>
      </c>
      <c r="R76" s="14"/>
      <c r="S76" s="14"/>
      <c r="T76" s="14" t="s">
        <v>132</v>
      </c>
      <c r="U76" s="14" t="s">
        <v>29</v>
      </c>
      <c r="V76" s="14"/>
      <c r="W76" s="14"/>
      <c r="X76" s="14"/>
      <c r="Y76" s="14"/>
      <c r="Z76" s="14"/>
      <c r="AA76" s="16">
        <v>0</v>
      </c>
      <c r="AB76" s="14"/>
      <c r="AC76" s="14"/>
      <c r="AD76" s="14"/>
      <c r="AE76" s="14"/>
      <c r="AF76" s="14"/>
      <c r="AG76" s="14"/>
      <c r="AH76" s="14"/>
      <c r="AI76" s="14"/>
      <c r="AJ76" s="14"/>
      <c r="AK76" s="14"/>
      <c r="AL76" s="14"/>
      <c r="AM76" s="14"/>
      <c r="AN76" s="14"/>
      <c r="AO76" s="14">
        <f t="shared" si="129"/>
        <v>0</v>
      </c>
      <c r="AP76" s="21">
        <v>306</v>
      </c>
      <c r="AQ76" s="21">
        <f t="shared" ref="AQ76" si="136">AP76*AO76</f>
        <v>0</v>
      </c>
      <c r="AR76" s="21">
        <v>765</v>
      </c>
      <c r="AS76" s="21">
        <f t="shared" ref="AS76" si="137">AR76*AO76</f>
        <v>0</v>
      </c>
      <c r="AT76" s="30"/>
      <c r="AU76" s="30"/>
      <c r="AV76" s="31"/>
      <c r="AW76" s="1"/>
    </row>
    <row r="77" spans="1:49" s="1" customFormat="1" ht="215.1" customHeight="1" x14ac:dyDescent="0.3">
      <c r="A77" s="14" t="s">
        <v>152</v>
      </c>
      <c r="B77" s="14"/>
      <c r="C77" s="14"/>
      <c r="D77" s="15" t="s">
        <v>114</v>
      </c>
      <c r="E77" s="15" t="s">
        <v>329</v>
      </c>
      <c r="F77" s="15" t="s">
        <v>329</v>
      </c>
      <c r="G77" s="15" t="s">
        <v>1259</v>
      </c>
      <c r="H77" s="15" t="s">
        <v>116</v>
      </c>
      <c r="I77" s="15" t="s">
        <v>59</v>
      </c>
      <c r="J77" s="15" t="s">
        <v>250</v>
      </c>
      <c r="K77" s="15" t="s">
        <v>250</v>
      </c>
      <c r="L77" s="15" t="s">
        <v>319</v>
      </c>
      <c r="M77" s="15" t="s">
        <v>279</v>
      </c>
      <c r="N77" s="15" t="s">
        <v>330</v>
      </c>
      <c r="O77" s="15" t="s">
        <v>331</v>
      </c>
      <c r="P77" s="15" t="s">
        <v>332</v>
      </c>
      <c r="Q77" s="15" t="s">
        <v>333</v>
      </c>
      <c r="R77" s="15"/>
      <c r="S77" s="15"/>
      <c r="T77" s="15" t="s">
        <v>132</v>
      </c>
      <c r="U77" s="15" t="s">
        <v>29</v>
      </c>
      <c r="V77" s="15"/>
      <c r="W77" s="15"/>
      <c r="X77" s="15">
        <v>2</v>
      </c>
      <c r="Y77" s="15">
        <v>1</v>
      </c>
      <c r="Z77" s="15"/>
      <c r="AA77" s="15"/>
      <c r="AB77" s="15"/>
      <c r="AC77" s="15"/>
      <c r="AD77" s="15"/>
      <c r="AE77" s="15"/>
      <c r="AF77" s="15"/>
      <c r="AG77" s="15"/>
      <c r="AH77" s="15"/>
      <c r="AI77" s="15"/>
      <c r="AJ77" s="15"/>
      <c r="AK77" s="15"/>
      <c r="AL77" s="15">
        <v>2</v>
      </c>
      <c r="AM77" s="15"/>
      <c r="AN77" s="15"/>
      <c r="AO77" s="15">
        <f t="shared" si="129"/>
        <v>5</v>
      </c>
      <c r="AP77" s="20">
        <v>306</v>
      </c>
      <c r="AQ77" s="20">
        <f t="shared" ref="AQ77" si="138">AP77*AO77</f>
        <v>1530</v>
      </c>
      <c r="AR77" s="20">
        <v>765</v>
      </c>
      <c r="AS77" s="20">
        <f t="shared" ref="AS77" si="139">AR77*AO77</f>
        <v>3825</v>
      </c>
      <c r="AT77" s="30"/>
      <c r="AU77" s="30"/>
      <c r="AV77" s="31"/>
    </row>
    <row r="78" spans="1:49" x14ac:dyDescent="0.3">
      <c r="A78" s="14"/>
      <c r="B78" s="14"/>
      <c r="C78" s="14"/>
      <c r="D78" s="14" t="s">
        <v>114</v>
      </c>
      <c r="E78" s="14" t="s">
        <v>329</v>
      </c>
      <c r="F78" s="14" t="s">
        <v>329</v>
      </c>
      <c r="G78" s="14" t="s">
        <v>1259</v>
      </c>
      <c r="H78" s="14" t="s">
        <v>116</v>
      </c>
      <c r="I78" s="14" t="s">
        <v>59</v>
      </c>
      <c r="J78" s="14" t="s">
        <v>250</v>
      </c>
      <c r="K78" s="14" t="s">
        <v>250</v>
      </c>
      <c r="L78" s="14" t="s">
        <v>319</v>
      </c>
      <c r="M78" s="14" t="s">
        <v>279</v>
      </c>
      <c r="N78" s="14" t="s">
        <v>330</v>
      </c>
      <c r="O78" s="14" t="s">
        <v>331</v>
      </c>
      <c r="P78" s="14" t="s">
        <v>332</v>
      </c>
      <c r="Q78" s="14" t="s">
        <v>333</v>
      </c>
      <c r="R78" s="14"/>
      <c r="S78" s="14"/>
      <c r="T78" s="14" t="s">
        <v>132</v>
      </c>
      <c r="U78" s="14" t="s">
        <v>29</v>
      </c>
      <c r="V78" s="14"/>
      <c r="W78" s="14"/>
      <c r="X78" s="16">
        <v>0</v>
      </c>
      <c r="Y78" s="16">
        <v>0</v>
      </c>
      <c r="Z78" s="14"/>
      <c r="AA78" s="14"/>
      <c r="AB78" s="14"/>
      <c r="AC78" s="14"/>
      <c r="AD78" s="14"/>
      <c r="AE78" s="14"/>
      <c r="AF78" s="14"/>
      <c r="AG78" s="14"/>
      <c r="AH78" s="14"/>
      <c r="AI78" s="14"/>
      <c r="AJ78" s="14"/>
      <c r="AK78" s="14"/>
      <c r="AL78" s="16">
        <v>0</v>
      </c>
      <c r="AM78" s="14"/>
      <c r="AN78" s="14"/>
      <c r="AO78" s="14">
        <f t="shared" si="129"/>
        <v>0</v>
      </c>
      <c r="AP78" s="21">
        <v>306</v>
      </c>
      <c r="AQ78" s="21">
        <f t="shared" ref="AQ78" si="140">AP78*AO78</f>
        <v>0</v>
      </c>
      <c r="AR78" s="21">
        <v>765</v>
      </c>
      <c r="AS78" s="21">
        <f t="shared" ref="AS78" si="141">AR78*AO78</f>
        <v>0</v>
      </c>
      <c r="AT78" s="30"/>
      <c r="AU78" s="30"/>
      <c r="AV78" s="31"/>
      <c r="AW78" s="1"/>
    </row>
    <row r="79" spans="1:49" s="1" customFormat="1" ht="215.1" customHeight="1" x14ac:dyDescent="0.3">
      <c r="A79" s="14"/>
      <c r="B79" s="14"/>
      <c r="C79" s="14"/>
      <c r="D79" s="15" t="s">
        <v>114</v>
      </c>
      <c r="E79" s="15" t="s">
        <v>334</v>
      </c>
      <c r="F79" s="15" t="s">
        <v>334</v>
      </c>
      <c r="G79" s="15" t="s">
        <v>1260</v>
      </c>
      <c r="H79" s="15" t="s">
        <v>116</v>
      </c>
      <c r="I79" s="15" t="s">
        <v>59</v>
      </c>
      <c r="J79" s="15" t="s">
        <v>250</v>
      </c>
      <c r="K79" s="15" t="s">
        <v>250</v>
      </c>
      <c r="L79" s="15" t="s">
        <v>335</v>
      </c>
      <c r="M79" s="15" t="s">
        <v>279</v>
      </c>
      <c r="N79" s="15" t="s">
        <v>336</v>
      </c>
      <c r="O79" s="15" t="s">
        <v>337</v>
      </c>
      <c r="P79" s="15" t="s">
        <v>338</v>
      </c>
      <c r="Q79" s="15" t="s">
        <v>339</v>
      </c>
      <c r="R79" s="15"/>
      <c r="S79" s="15"/>
      <c r="T79" s="15" t="s">
        <v>124</v>
      </c>
      <c r="U79" s="15" t="s">
        <v>29</v>
      </c>
      <c r="V79" s="15"/>
      <c r="W79" s="15"/>
      <c r="X79" s="15"/>
      <c r="Y79" s="15"/>
      <c r="Z79" s="15"/>
      <c r="AA79" s="15"/>
      <c r="AB79" s="15"/>
      <c r="AC79" s="15"/>
      <c r="AD79" s="15"/>
      <c r="AE79" s="15"/>
      <c r="AF79" s="15">
        <v>1</v>
      </c>
      <c r="AG79" s="15">
        <v>1</v>
      </c>
      <c r="AH79" s="15">
        <v>1</v>
      </c>
      <c r="AI79" s="15"/>
      <c r="AJ79" s="15"/>
      <c r="AK79" s="15"/>
      <c r="AL79" s="15"/>
      <c r="AM79" s="15"/>
      <c r="AN79" s="15"/>
      <c r="AO79" s="15">
        <f t="shared" si="129"/>
        <v>3</v>
      </c>
      <c r="AP79" s="20">
        <v>260</v>
      </c>
      <c r="AQ79" s="20">
        <f t="shared" ref="AQ79" si="142">AP79*AO79</f>
        <v>780</v>
      </c>
      <c r="AR79" s="20">
        <v>650</v>
      </c>
      <c r="AS79" s="20">
        <f t="shared" ref="AS79" si="143">AR79*AO79</f>
        <v>1950</v>
      </c>
      <c r="AT79" s="30"/>
      <c r="AU79" s="30"/>
      <c r="AV79" s="31"/>
    </row>
    <row r="80" spans="1:49" x14ac:dyDescent="0.3">
      <c r="A80" s="14"/>
      <c r="B80" s="14"/>
      <c r="C80" s="14"/>
      <c r="D80" s="14" t="s">
        <v>114</v>
      </c>
      <c r="E80" s="14" t="s">
        <v>334</v>
      </c>
      <c r="F80" s="14" t="s">
        <v>334</v>
      </c>
      <c r="G80" s="14" t="s">
        <v>1260</v>
      </c>
      <c r="H80" s="14" t="s">
        <v>116</v>
      </c>
      <c r="I80" s="14" t="s">
        <v>59</v>
      </c>
      <c r="J80" s="14" t="s">
        <v>250</v>
      </c>
      <c r="K80" s="14" t="s">
        <v>250</v>
      </c>
      <c r="L80" s="14" t="s">
        <v>335</v>
      </c>
      <c r="M80" s="14" t="s">
        <v>279</v>
      </c>
      <c r="N80" s="14" t="s">
        <v>336</v>
      </c>
      <c r="O80" s="14" t="s">
        <v>337</v>
      </c>
      <c r="P80" s="14" t="s">
        <v>338</v>
      </c>
      <c r="Q80" s="14" t="s">
        <v>339</v>
      </c>
      <c r="R80" s="14"/>
      <c r="S80" s="14"/>
      <c r="T80" s="14" t="s">
        <v>124</v>
      </c>
      <c r="U80" s="14" t="s">
        <v>29</v>
      </c>
      <c r="V80" s="14"/>
      <c r="W80" s="14"/>
      <c r="X80" s="14"/>
      <c r="Y80" s="14"/>
      <c r="Z80" s="14"/>
      <c r="AA80" s="14"/>
      <c r="AB80" s="14"/>
      <c r="AC80" s="14"/>
      <c r="AD80" s="14"/>
      <c r="AE80" s="14"/>
      <c r="AF80" s="16">
        <v>0</v>
      </c>
      <c r="AG80" s="16">
        <v>0</v>
      </c>
      <c r="AH80" s="16">
        <v>0</v>
      </c>
      <c r="AI80" s="14"/>
      <c r="AJ80" s="14"/>
      <c r="AK80" s="14"/>
      <c r="AL80" s="14"/>
      <c r="AM80" s="14"/>
      <c r="AN80" s="14"/>
      <c r="AO80" s="14">
        <f t="shared" si="129"/>
        <v>0</v>
      </c>
      <c r="AP80" s="21">
        <v>260</v>
      </c>
      <c r="AQ80" s="21">
        <f t="shared" ref="AQ80" si="144">AP80*AO80</f>
        <v>0</v>
      </c>
      <c r="AR80" s="21">
        <v>650</v>
      </c>
      <c r="AS80" s="21">
        <f t="shared" ref="AS80" si="145">AR80*AO80</f>
        <v>0</v>
      </c>
      <c r="AT80" s="30"/>
      <c r="AU80" s="30"/>
      <c r="AV80" s="31"/>
      <c r="AW80" s="1"/>
    </row>
    <row r="81" spans="1:49" s="1" customFormat="1" ht="215.1" customHeight="1" x14ac:dyDescent="0.3">
      <c r="A81" s="14"/>
      <c r="B81" s="14"/>
      <c r="C81" s="14"/>
      <c r="D81" s="15" t="s">
        <v>114</v>
      </c>
      <c r="E81" s="15" t="s">
        <v>340</v>
      </c>
      <c r="F81" s="15" t="s">
        <v>340</v>
      </c>
      <c r="G81" s="15" t="s">
        <v>1261</v>
      </c>
      <c r="H81" s="15" t="s">
        <v>116</v>
      </c>
      <c r="I81" s="15" t="s">
        <v>59</v>
      </c>
      <c r="J81" s="15" t="s">
        <v>250</v>
      </c>
      <c r="K81" s="15" t="s">
        <v>250</v>
      </c>
      <c r="L81" s="15" t="s">
        <v>341</v>
      </c>
      <c r="M81" s="15" t="s">
        <v>279</v>
      </c>
      <c r="N81" s="15" t="s">
        <v>342</v>
      </c>
      <c r="O81" s="15"/>
      <c r="P81" s="15" t="s">
        <v>343</v>
      </c>
      <c r="Q81" s="15" t="s">
        <v>344</v>
      </c>
      <c r="R81" s="15"/>
      <c r="S81" s="15"/>
      <c r="T81" s="15" t="s">
        <v>132</v>
      </c>
      <c r="U81" s="15" t="s">
        <v>29</v>
      </c>
      <c r="V81" s="15"/>
      <c r="W81" s="15"/>
      <c r="X81" s="15"/>
      <c r="Y81" s="15"/>
      <c r="Z81" s="15"/>
      <c r="AA81" s="15">
        <v>1</v>
      </c>
      <c r="AB81" s="15"/>
      <c r="AC81" s="15"/>
      <c r="AD81" s="15"/>
      <c r="AE81" s="15"/>
      <c r="AF81" s="15"/>
      <c r="AG81" s="15"/>
      <c r="AH81" s="15"/>
      <c r="AI81" s="15"/>
      <c r="AJ81" s="15"/>
      <c r="AK81" s="15"/>
      <c r="AL81" s="15"/>
      <c r="AM81" s="15"/>
      <c r="AN81" s="15"/>
      <c r="AO81" s="15">
        <f t="shared" si="129"/>
        <v>1</v>
      </c>
      <c r="AP81" s="20">
        <v>360</v>
      </c>
      <c r="AQ81" s="20">
        <f t="shared" ref="AQ81" si="146">AP81*AO81</f>
        <v>360</v>
      </c>
      <c r="AR81" s="20">
        <v>900</v>
      </c>
      <c r="AS81" s="20">
        <f t="shared" ref="AS81" si="147">AR81*AO81</f>
        <v>900</v>
      </c>
      <c r="AT81" s="30"/>
      <c r="AU81" s="30"/>
      <c r="AV81" s="31"/>
    </row>
    <row r="82" spans="1:49" x14ac:dyDescent="0.3">
      <c r="A82" s="14"/>
      <c r="B82" s="14"/>
      <c r="C82" s="14"/>
      <c r="D82" s="14" t="s">
        <v>114</v>
      </c>
      <c r="E82" s="14" t="s">
        <v>340</v>
      </c>
      <c r="F82" s="14" t="s">
        <v>340</v>
      </c>
      <c r="G82" s="14" t="s">
        <v>1261</v>
      </c>
      <c r="H82" s="14" t="s">
        <v>116</v>
      </c>
      <c r="I82" s="14" t="s">
        <v>59</v>
      </c>
      <c r="J82" s="14" t="s">
        <v>250</v>
      </c>
      <c r="K82" s="14" t="s">
        <v>250</v>
      </c>
      <c r="L82" s="14" t="s">
        <v>341</v>
      </c>
      <c r="M82" s="14" t="s">
        <v>279</v>
      </c>
      <c r="N82" s="14" t="s">
        <v>342</v>
      </c>
      <c r="O82" s="14"/>
      <c r="P82" s="14" t="s">
        <v>343</v>
      </c>
      <c r="Q82" s="14" t="s">
        <v>344</v>
      </c>
      <c r="R82" s="14"/>
      <c r="S82" s="14"/>
      <c r="T82" s="14" t="s">
        <v>132</v>
      </c>
      <c r="U82" s="14" t="s">
        <v>29</v>
      </c>
      <c r="V82" s="14"/>
      <c r="W82" s="14"/>
      <c r="X82" s="14"/>
      <c r="Y82" s="14"/>
      <c r="Z82" s="14"/>
      <c r="AA82" s="16">
        <v>0</v>
      </c>
      <c r="AB82" s="14"/>
      <c r="AC82" s="14"/>
      <c r="AD82" s="14"/>
      <c r="AE82" s="14"/>
      <c r="AF82" s="14"/>
      <c r="AG82" s="14"/>
      <c r="AH82" s="14"/>
      <c r="AI82" s="14"/>
      <c r="AJ82" s="14"/>
      <c r="AK82" s="14"/>
      <c r="AL82" s="14"/>
      <c r="AM82" s="14"/>
      <c r="AN82" s="14"/>
      <c r="AO82" s="14">
        <f t="shared" si="129"/>
        <v>0</v>
      </c>
      <c r="AP82" s="21">
        <v>360</v>
      </c>
      <c r="AQ82" s="21">
        <f t="shared" ref="AQ82" si="148">AP82*AO82</f>
        <v>0</v>
      </c>
      <c r="AR82" s="21">
        <v>900</v>
      </c>
      <c r="AS82" s="21">
        <f t="shared" ref="AS82" si="149">AR82*AO82</f>
        <v>0</v>
      </c>
      <c r="AT82" s="30"/>
      <c r="AU82" s="30"/>
      <c r="AV82" s="31"/>
      <c r="AW82" s="1"/>
    </row>
    <row r="83" spans="1:49" s="1" customFormat="1" ht="215.1" customHeight="1" x14ac:dyDescent="0.3">
      <c r="A83" s="14"/>
      <c r="B83" s="14"/>
      <c r="C83" s="14"/>
      <c r="D83" s="15" t="s">
        <v>114</v>
      </c>
      <c r="E83" s="15" t="s">
        <v>345</v>
      </c>
      <c r="F83" s="15" t="s">
        <v>345</v>
      </c>
      <c r="G83" s="15" t="s">
        <v>1262</v>
      </c>
      <c r="H83" s="15" t="s">
        <v>116</v>
      </c>
      <c r="I83" s="15" t="s">
        <v>59</v>
      </c>
      <c r="J83" s="15" t="s">
        <v>250</v>
      </c>
      <c r="K83" s="15" t="s">
        <v>250</v>
      </c>
      <c r="L83" s="15" t="s">
        <v>341</v>
      </c>
      <c r="M83" s="15" t="s">
        <v>279</v>
      </c>
      <c r="N83" s="15" t="s">
        <v>346</v>
      </c>
      <c r="O83" s="15" t="s">
        <v>347</v>
      </c>
      <c r="P83" s="15" t="s">
        <v>348</v>
      </c>
      <c r="Q83" s="15" t="s">
        <v>349</v>
      </c>
      <c r="R83" s="15"/>
      <c r="S83" s="15"/>
      <c r="T83" s="15" t="s">
        <v>132</v>
      </c>
      <c r="U83" s="15" t="s">
        <v>29</v>
      </c>
      <c r="V83" s="15"/>
      <c r="W83" s="15"/>
      <c r="X83" s="15"/>
      <c r="Y83" s="15"/>
      <c r="Z83" s="15">
        <v>2</v>
      </c>
      <c r="AA83" s="15"/>
      <c r="AB83" s="15">
        <v>2</v>
      </c>
      <c r="AC83" s="15">
        <v>1</v>
      </c>
      <c r="AD83" s="15"/>
      <c r="AE83" s="15">
        <v>2</v>
      </c>
      <c r="AF83" s="15">
        <v>2</v>
      </c>
      <c r="AG83" s="15"/>
      <c r="AH83" s="15"/>
      <c r="AI83" s="15"/>
      <c r="AJ83" s="15">
        <v>1</v>
      </c>
      <c r="AK83" s="15"/>
      <c r="AL83" s="15"/>
      <c r="AM83" s="15"/>
      <c r="AN83" s="15"/>
      <c r="AO83" s="15">
        <f t="shared" si="129"/>
        <v>10</v>
      </c>
      <c r="AP83" s="20">
        <v>260</v>
      </c>
      <c r="AQ83" s="20">
        <f t="shared" ref="AQ83" si="150">AP83*AO83</f>
        <v>2600</v>
      </c>
      <c r="AR83" s="20">
        <v>650</v>
      </c>
      <c r="AS83" s="20">
        <f t="shared" ref="AS83" si="151">AR83*AO83</f>
        <v>6500</v>
      </c>
      <c r="AT83" s="30"/>
      <c r="AU83" s="30"/>
      <c r="AV83" s="31"/>
    </row>
    <row r="84" spans="1:49" x14ac:dyDescent="0.3">
      <c r="A84" s="14"/>
      <c r="B84" s="14"/>
      <c r="C84" s="14"/>
      <c r="D84" s="14" t="s">
        <v>114</v>
      </c>
      <c r="E84" s="14" t="s">
        <v>345</v>
      </c>
      <c r="F84" s="14" t="s">
        <v>345</v>
      </c>
      <c r="G84" s="14" t="s">
        <v>1262</v>
      </c>
      <c r="H84" s="14" t="s">
        <v>116</v>
      </c>
      <c r="I84" s="14" t="s">
        <v>59</v>
      </c>
      <c r="J84" s="14" t="s">
        <v>250</v>
      </c>
      <c r="K84" s="14" t="s">
        <v>250</v>
      </c>
      <c r="L84" s="14" t="s">
        <v>341</v>
      </c>
      <c r="M84" s="14" t="s">
        <v>279</v>
      </c>
      <c r="N84" s="14" t="s">
        <v>346</v>
      </c>
      <c r="O84" s="14" t="s">
        <v>347</v>
      </c>
      <c r="P84" s="14" t="s">
        <v>348</v>
      </c>
      <c r="Q84" s="14" t="s">
        <v>349</v>
      </c>
      <c r="R84" s="14"/>
      <c r="S84" s="14"/>
      <c r="T84" s="14" t="s">
        <v>132</v>
      </c>
      <c r="U84" s="14" t="s">
        <v>29</v>
      </c>
      <c r="V84" s="14"/>
      <c r="W84" s="14"/>
      <c r="X84" s="14"/>
      <c r="Y84" s="14"/>
      <c r="Z84" s="16">
        <v>0</v>
      </c>
      <c r="AA84" s="14"/>
      <c r="AB84" s="16">
        <v>0</v>
      </c>
      <c r="AC84" s="16">
        <v>0</v>
      </c>
      <c r="AD84" s="14"/>
      <c r="AE84" s="16">
        <v>0</v>
      </c>
      <c r="AF84" s="16">
        <v>0</v>
      </c>
      <c r="AG84" s="14"/>
      <c r="AH84" s="14"/>
      <c r="AI84" s="14"/>
      <c r="AJ84" s="16">
        <v>0</v>
      </c>
      <c r="AK84" s="14"/>
      <c r="AL84" s="14"/>
      <c r="AM84" s="14"/>
      <c r="AN84" s="14"/>
      <c r="AO84" s="14">
        <f t="shared" si="129"/>
        <v>0</v>
      </c>
      <c r="AP84" s="21">
        <v>260</v>
      </c>
      <c r="AQ84" s="21">
        <f t="shared" ref="AQ84" si="152">AP84*AO84</f>
        <v>0</v>
      </c>
      <c r="AR84" s="21">
        <v>650</v>
      </c>
      <c r="AS84" s="21">
        <f t="shared" ref="AS84" si="153">AR84*AO84</f>
        <v>0</v>
      </c>
      <c r="AT84" s="30"/>
      <c r="AU84" s="30"/>
      <c r="AV84" s="31"/>
      <c r="AW84" s="1"/>
    </row>
    <row r="85" spans="1:49" s="1" customFormat="1" ht="215.1" customHeight="1" x14ac:dyDescent="0.3">
      <c r="A85" s="14"/>
      <c r="B85" s="14"/>
      <c r="C85" s="14"/>
      <c r="D85" s="15" t="s">
        <v>114</v>
      </c>
      <c r="E85" s="15" t="s">
        <v>350</v>
      </c>
      <c r="F85" s="15" t="s">
        <v>350</v>
      </c>
      <c r="G85" s="15" t="s">
        <v>1263</v>
      </c>
      <c r="H85" s="15" t="s">
        <v>116</v>
      </c>
      <c r="I85" s="15" t="s">
        <v>59</v>
      </c>
      <c r="J85" s="15" t="s">
        <v>250</v>
      </c>
      <c r="K85" s="15" t="s">
        <v>250</v>
      </c>
      <c r="L85" s="15" t="s">
        <v>341</v>
      </c>
      <c r="M85" s="15" t="s">
        <v>279</v>
      </c>
      <c r="N85" s="15" t="s">
        <v>351</v>
      </c>
      <c r="O85" s="15" t="s">
        <v>347</v>
      </c>
      <c r="P85" s="15" t="s">
        <v>352</v>
      </c>
      <c r="Q85" s="15" t="s">
        <v>353</v>
      </c>
      <c r="R85" s="15"/>
      <c r="S85" s="15"/>
      <c r="T85" s="15" t="s">
        <v>132</v>
      </c>
      <c r="U85" s="15" t="s">
        <v>29</v>
      </c>
      <c r="V85" s="15"/>
      <c r="W85" s="15"/>
      <c r="X85" s="15"/>
      <c r="Y85" s="15">
        <v>1</v>
      </c>
      <c r="Z85" s="15">
        <v>2</v>
      </c>
      <c r="AA85" s="15"/>
      <c r="AB85" s="15">
        <v>2</v>
      </c>
      <c r="AC85" s="15">
        <v>3</v>
      </c>
      <c r="AD85" s="15">
        <v>3</v>
      </c>
      <c r="AE85" s="15">
        <v>2</v>
      </c>
      <c r="AF85" s="15">
        <v>2</v>
      </c>
      <c r="AG85" s="15"/>
      <c r="AH85" s="15">
        <v>3</v>
      </c>
      <c r="AI85" s="15">
        <v>2</v>
      </c>
      <c r="AJ85" s="15"/>
      <c r="AK85" s="15"/>
      <c r="AL85" s="15">
        <v>1</v>
      </c>
      <c r="AM85" s="15"/>
      <c r="AN85" s="15"/>
      <c r="AO85" s="15">
        <f t="shared" si="129"/>
        <v>21</v>
      </c>
      <c r="AP85" s="20">
        <v>306</v>
      </c>
      <c r="AQ85" s="20">
        <f t="shared" ref="AQ85" si="154">AP85*AO85</f>
        <v>6426</v>
      </c>
      <c r="AR85" s="20">
        <v>765</v>
      </c>
      <c r="AS85" s="20">
        <f t="shared" ref="AS85" si="155">AR85*AO85</f>
        <v>16065</v>
      </c>
      <c r="AT85" s="30"/>
      <c r="AU85" s="30"/>
      <c r="AV85" s="31"/>
    </row>
    <row r="86" spans="1:49" x14ac:dyDescent="0.3">
      <c r="A86" s="14"/>
      <c r="B86" s="14"/>
      <c r="C86" s="14"/>
      <c r="D86" s="14" t="s">
        <v>114</v>
      </c>
      <c r="E86" s="14" t="s">
        <v>350</v>
      </c>
      <c r="F86" s="14" t="s">
        <v>350</v>
      </c>
      <c r="G86" s="14" t="s">
        <v>1263</v>
      </c>
      <c r="H86" s="14" t="s">
        <v>116</v>
      </c>
      <c r="I86" s="14" t="s">
        <v>59</v>
      </c>
      <c r="J86" s="14" t="s">
        <v>250</v>
      </c>
      <c r="K86" s="14" t="s">
        <v>250</v>
      </c>
      <c r="L86" s="14" t="s">
        <v>341</v>
      </c>
      <c r="M86" s="14" t="s">
        <v>279</v>
      </c>
      <c r="N86" s="14" t="s">
        <v>351</v>
      </c>
      <c r="O86" s="14" t="s">
        <v>347</v>
      </c>
      <c r="P86" s="14" t="s">
        <v>352</v>
      </c>
      <c r="Q86" s="14" t="s">
        <v>353</v>
      </c>
      <c r="R86" s="14"/>
      <c r="S86" s="14"/>
      <c r="T86" s="14" t="s">
        <v>132</v>
      </c>
      <c r="U86" s="14" t="s">
        <v>29</v>
      </c>
      <c r="V86" s="14"/>
      <c r="W86" s="14"/>
      <c r="X86" s="14"/>
      <c r="Y86" s="16">
        <v>0</v>
      </c>
      <c r="Z86" s="16">
        <v>0</v>
      </c>
      <c r="AA86" s="14"/>
      <c r="AB86" s="16">
        <v>0</v>
      </c>
      <c r="AC86" s="16">
        <v>0</v>
      </c>
      <c r="AD86" s="16">
        <v>0</v>
      </c>
      <c r="AE86" s="16">
        <v>0</v>
      </c>
      <c r="AF86" s="16">
        <v>0</v>
      </c>
      <c r="AG86" s="14"/>
      <c r="AH86" s="16">
        <v>0</v>
      </c>
      <c r="AI86" s="16">
        <v>0</v>
      </c>
      <c r="AJ86" s="14"/>
      <c r="AK86" s="14"/>
      <c r="AL86" s="16">
        <v>0</v>
      </c>
      <c r="AM86" s="14"/>
      <c r="AN86" s="14"/>
      <c r="AO86" s="14">
        <f t="shared" si="129"/>
        <v>0</v>
      </c>
      <c r="AP86" s="21">
        <v>306</v>
      </c>
      <c r="AQ86" s="21">
        <f t="shared" ref="AQ86" si="156">AP86*AO86</f>
        <v>0</v>
      </c>
      <c r="AR86" s="21">
        <v>765</v>
      </c>
      <c r="AS86" s="21">
        <f t="shared" ref="AS86" si="157">AR86*AO86</f>
        <v>0</v>
      </c>
      <c r="AT86" s="30"/>
      <c r="AU86" s="30"/>
      <c r="AV86" s="31"/>
      <c r="AW86" s="1"/>
    </row>
    <row r="87" spans="1:49" s="1" customFormat="1" ht="215.1" customHeight="1" x14ac:dyDescent="0.3">
      <c r="A87" s="14"/>
      <c r="B87" s="14"/>
      <c r="C87" s="14"/>
      <c r="D87" s="15" t="s">
        <v>114</v>
      </c>
      <c r="E87" s="15" t="s">
        <v>354</v>
      </c>
      <c r="F87" s="15" t="s">
        <v>354</v>
      </c>
      <c r="G87" s="15" t="s">
        <v>1264</v>
      </c>
      <c r="H87" s="15" t="s">
        <v>116</v>
      </c>
      <c r="I87" s="15" t="s">
        <v>59</v>
      </c>
      <c r="J87" s="15" t="s">
        <v>250</v>
      </c>
      <c r="K87" s="15" t="s">
        <v>250</v>
      </c>
      <c r="L87" s="15" t="s">
        <v>341</v>
      </c>
      <c r="M87" s="15" t="s">
        <v>279</v>
      </c>
      <c r="N87" s="15" t="s">
        <v>355</v>
      </c>
      <c r="O87" s="15" t="s">
        <v>347</v>
      </c>
      <c r="P87" s="15" t="s">
        <v>288</v>
      </c>
      <c r="Q87" s="15" t="s">
        <v>289</v>
      </c>
      <c r="R87" s="15"/>
      <c r="S87" s="15"/>
      <c r="T87" s="15" t="s">
        <v>132</v>
      </c>
      <c r="U87" s="15" t="s">
        <v>29</v>
      </c>
      <c r="V87" s="15"/>
      <c r="W87" s="15"/>
      <c r="X87" s="15">
        <v>1</v>
      </c>
      <c r="Y87" s="15">
        <v>1</v>
      </c>
      <c r="Z87" s="15">
        <v>1</v>
      </c>
      <c r="AA87" s="15"/>
      <c r="AB87" s="15"/>
      <c r="AC87" s="15"/>
      <c r="AD87" s="15"/>
      <c r="AE87" s="15"/>
      <c r="AF87" s="15"/>
      <c r="AG87" s="15"/>
      <c r="AH87" s="15"/>
      <c r="AI87" s="15"/>
      <c r="AJ87" s="15"/>
      <c r="AK87" s="15"/>
      <c r="AL87" s="15"/>
      <c r="AM87" s="15"/>
      <c r="AN87" s="15"/>
      <c r="AO87" s="15">
        <f t="shared" si="129"/>
        <v>3</v>
      </c>
      <c r="AP87" s="20">
        <v>328</v>
      </c>
      <c r="AQ87" s="20">
        <f t="shared" ref="AQ87" si="158">AP87*AO87</f>
        <v>984</v>
      </c>
      <c r="AR87" s="20">
        <v>820</v>
      </c>
      <c r="AS87" s="20">
        <f t="shared" ref="AS87" si="159">AR87*AO87</f>
        <v>2460</v>
      </c>
      <c r="AT87" s="30"/>
      <c r="AU87" s="30"/>
      <c r="AV87" s="31"/>
    </row>
    <row r="88" spans="1:49" x14ac:dyDescent="0.3">
      <c r="A88" s="14"/>
      <c r="B88" s="14"/>
      <c r="C88" s="14"/>
      <c r="D88" s="14" t="s">
        <v>114</v>
      </c>
      <c r="E88" s="14" t="s">
        <v>354</v>
      </c>
      <c r="F88" s="14" t="s">
        <v>354</v>
      </c>
      <c r="G88" s="14" t="s">
        <v>1264</v>
      </c>
      <c r="H88" s="14" t="s">
        <v>116</v>
      </c>
      <c r="I88" s="14" t="s">
        <v>59</v>
      </c>
      <c r="J88" s="14" t="s">
        <v>250</v>
      </c>
      <c r="K88" s="14" t="s">
        <v>250</v>
      </c>
      <c r="L88" s="14" t="s">
        <v>341</v>
      </c>
      <c r="M88" s="14" t="s">
        <v>279</v>
      </c>
      <c r="N88" s="14" t="s">
        <v>355</v>
      </c>
      <c r="O88" s="14" t="s">
        <v>347</v>
      </c>
      <c r="P88" s="14" t="s">
        <v>288</v>
      </c>
      <c r="Q88" s="14" t="s">
        <v>289</v>
      </c>
      <c r="R88" s="14"/>
      <c r="S88" s="14"/>
      <c r="T88" s="14" t="s">
        <v>132</v>
      </c>
      <c r="U88" s="14" t="s">
        <v>29</v>
      </c>
      <c r="V88" s="14"/>
      <c r="W88" s="14"/>
      <c r="X88" s="16">
        <v>0</v>
      </c>
      <c r="Y88" s="16">
        <v>0</v>
      </c>
      <c r="Z88" s="16">
        <v>0</v>
      </c>
      <c r="AA88" s="14"/>
      <c r="AB88" s="14"/>
      <c r="AC88" s="14"/>
      <c r="AD88" s="14"/>
      <c r="AE88" s="14"/>
      <c r="AF88" s="14"/>
      <c r="AG88" s="14"/>
      <c r="AH88" s="14"/>
      <c r="AI88" s="14"/>
      <c r="AJ88" s="14"/>
      <c r="AK88" s="14"/>
      <c r="AL88" s="14"/>
      <c r="AM88" s="14"/>
      <c r="AN88" s="14"/>
      <c r="AO88" s="14">
        <f t="shared" si="129"/>
        <v>0</v>
      </c>
      <c r="AP88" s="21">
        <v>328</v>
      </c>
      <c r="AQ88" s="21">
        <f t="shared" ref="AQ88" si="160">AP88*AO88</f>
        <v>0</v>
      </c>
      <c r="AR88" s="21">
        <v>820</v>
      </c>
      <c r="AS88" s="21">
        <f t="shared" ref="AS88" si="161">AR88*AO88</f>
        <v>0</v>
      </c>
      <c r="AT88" s="30"/>
      <c r="AU88" s="30"/>
      <c r="AV88" s="31"/>
      <c r="AW88" s="1"/>
    </row>
    <row r="89" spans="1:49" s="1" customFormat="1" ht="215.1" customHeight="1" x14ac:dyDescent="0.3">
      <c r="A89" s="14"/>
      <c r="B89" s="14"/>
      <c r="C89" s="14"/>
      <c r="D89" s="15" t="s">
        <v>114</v>
      </c>
      <c r="E89" s="15" t="s">
        <v>356</v>
      </c>
      <c r="F89" s="15" t="s">
        <v>356</v>
      </c>
      <c r="G89" s="15" t="s">
        <v>1265</v>
      </c>
      <c r="H89" s="15" t="s">
        <v>116</v>
      </c>
      <c r="I89" s="15" t="s">
        <v>59</v>
      </c>
      <c r="J89" s="15" t="s">
        <v>250</v>
      </c>
      <c r="K89" s="15" t="s">
        <v>250</v>
      </c>
      <c r="L89" s="15" t="s">
        <v>357</v>
      </c>
      <c r="M89" s="15" t="s">
        <v>279</v>
      </c>
      <c r="N89" s="15" t="s">
        <v>358</v>
      </c>
      <c r="O89" s="15" t="s">
        <v>359</v>
      </c>
      <c r="P89" s="15" t="s">
        <v>360</v>
      </c>
      <c r="Q89" s="15" t="s">
        <v>361</v>
      </c>
      <c r="R89" s="15"/>
      <c r="S89" s="15"/>
      <c r="T89" s="15" t="s">
        <v>124</v>
      </c>
      <c r="U89" s="15" t="s">
        <v>29</v>
      </c>
      <c r="V89" s="15"/>
      <c r="W89" s="15"/>
      <c r="X89" s="15"/>
      <c r="Y89" s="15">
        <v>2</v>
      </c>
      <c r="Z89" s="15">
        <v>2</v>
      </c>
      <c r="AA89" s="15"/>
      <c r="AB89" s="15"/>
      <c r="AC89" s="15">
        <v>1</v>
      </c>
      <c r="AD89" s="15"/>
      <c r="AE89" s="15"/>
      <c r="AF89" s="15"/>
      <c r="AG89" s="15"/>
      <c r="AH89" s="15"/>
      <c r="AI89" s="15"/>
      <c r="AJ89" s="15"/>
      <c r="AK89" s="15"/>
      <c r="AL89" s="15"/>
      <c r="AM89" s="15"/>
      <c r="AN89" s="15"/>
      <c r="AO89" s="15">
        <f t="shared" si="129"/>
        <v>5</v>
      </c>
      <c r="AP89" s="20">
        <v>328</v>
      </c>
      <c r="AQ89" s="20">
        <f t="shared" ref="AQ89" si="162">AP89*AO89</f>
        <v>1640</v>
      </c>
      <c r="AR89" s="20">
        <v>820</v>
      </c>
      <c r="AS89" s="20">
        <f t="shared" ref="AS89" si="163">AR89*AO89</f>
        <v>4100</v>
      </c>
      <c r="AT89" s="30"/>
      <c r="AU89" s="30"/>
      <c r="AV89" s="31"/>
    </row>
    <row r="90" spans="1:49" x14ac:dyDescent="0.3">
      <c r="A90" s="14"/>
      <c r="B90" s="14"/>
      <c r="C90" s="14"/>
      <c r="D90" s="14" t="s">
        <v>114</v>
      </c>
      <c r="E90" s="14" t="s">
        <v>356</v>
      </c>
      <c r="F90" s="14" t="s">
        <v>356</v>
      </c>
      <c r="G90" s="14" t="s">
        <v>1265</v>
      </c>
      <c r="H90" s="14" t="s">
        <v>116</v>
      </c>
      <c r="I90" s="14" t="s">
        <v>59</v>
      </c>
      <c r="J90" s="14" t="s">
        <v>250</v>
      </c>
      <c r="K90" s="14" t="s">
        <v>250</v>
      </c>
      <c r="L90" s="14" t="s">
        <v>357</v>
      </c>
      <c r="M90" s="14" t="s">
        <v>279</v>
      </c>
      <c r="N90" s="14" t="s">
        <v>358</v>
      </c>
      <c r="O90" s="14" t="s">
        <v>359</v>
      </c>
      <c r="P90" s="14" t="s">
        <v>360</v>
      </c>
      <c r="Q90" s="14" t="s">
        <v>361</v>
      </c>
      <c r="R90" s="14"/>
      <c r="S90" s="14"/>
      <c r="T90" s="14" t="s">
        <v>124</v>
      </c>
      <c r="U90" s="14" t="s">
        <v>29</v>
      </c>
      <c r="V90" s="14"/>
      <c r="W90" s="14"/>
      <c r="X90" s="14"/>
      <c r="Y90" s="16">
        <v>0</v>
      </c>
      <c r="Z90" s="16">
        <v>0</v>
      </c>
      <c r="AA90" s="14"/>
      <c r="AB90" s="14"/>
      <c r="AC90" s="16">
        <v>0</v>
      </c>
      <c r="AD90" s="14"/>
      <c r="AE90" s="14"/>
      <c r="AF90" s="14"/>
      <c r="AG90" s="14"/>
      <c r="AH90" s="14"/>
      <c r="AI90" s="14"/>
      <c r="AJ90" s="14"/>
      <c r="AK90" s="14"/>
      <c r="AL90" s="14"/>
      <c r="AM90" s="14"/>
      <c r="AN90" s="14"/>
      <c r="AO90" s="14">
        <f t="shared" si="129"/>
        <v>0</v>
      </c>
      <c r="AP90" s="21">
        <v>328</v>
      </c>
      <c r="AQ90" s="21">
        <f t="shared" ref="AQ90" si="164">AP90*AO90</f>
        <v>0</v>
      </c>
      <c r="AR90" s="21">
        <v>820</v>
      </c>
      <c r="AS90" s="21">
        <f t="shared" ref="AS90" si="165">AR90*AO90</f>
        <v>0</v>
      </c>
      <c r="AT90" s="30"/>
      <c r="AU90" s="30"/>
      <c r="AV90" s="31"/>
      <c r="AW90" s="1"/>
    </row>
    <row r="91" spans="1:49" s="1" customFormat="1" ht="215.1" customHeight="1" x14ac:dyDescent="0.3">
      <c r="A91" s="14"/>
      <c r="B91" s="14"/>
      <c r="C91" s="14"/>
      <c r="D91" s="15" t="s">
        <v>114</v>
      </c>
      <c r="E91" s="15" t="s">
        <v>362</v>
      </c>
      <c r="F91" s="15" t="s">
        <v>362</v>
      </c>
      <c r="G91" s="15" t="s">
        <v>1266</v>
      </c>
      <c r="H91" s="15" t="s">
        <v>116</v>
      </c>
      <c r="I91" s="15" t="s">
        <v>59</v>
      </c>
      <c r="J91" s="15" t="s">
        <v>250</v>
      </c>
      <c r="K91" s="15" t="s">
        <v>250</v>
      </c>
      <c r="L91" s="15" t="s">
        <v>363</v>
      </c>
      <c r="M91" s="15" t="s">
        <v>279</v>
      </c>
      <c r="N91" s="15" t="s">
        <v>364</v>
      </c>
      <c r="O91" s="15" t="s">
        <v>365</v>
      </c>
      <c r="P91" s="15" t="s">
        <v>366</v>
      </c>
      <c r="Q91" s="15" t="s">
        <v>367</v>
      </c>
      <c r="R91" s="15"/>
      <c r="S91" s="15"/>
      <c r="T91" s="15" t="s">
        <v>132</v>
      </c>
      <c r="U91" s="15" t="s">
        <v>29</v>
      </c>
      <c r="V91" s="15"/>
      <c r="W91" s="15"/>
      <c r="X91" s="15"/>
      <c r="Y91" s="15"/>
      <c r="Z91" s="15"/>
      <c r="AA91" s="15"/>
      <c r="AB91" s="15"/>
      <c r="AC91" s="15">
        <v>1</v>
      </c>
      <c r="AD91" s="15"/>
      <c r="AE91" s="15"/>
      <c r="AF91" s="15"/>
      <c r="AG91" s="15"/>
      <c r="AH91" s="15"/>
      <c r="AI91" s="15"/>
      <c r="AJ91" s="15"/>
      <c r="AK91" s="15"/>
      <c r="AL91" s="15"/>
      <c r="AM91" s="15"/>
      <c r="AN91" s="15"/>
      <c r="AO91" s="15">
        <f t="shared" si="129"/>
        <v>1</v>
      </c>
      <c r="AP91" s="20">
        <v>310</v>
      </c>
      <c r="AQ91" s="20">
        <f t="shared" ref="AQ91" si="166">AP91*AO91</f>
        <v>310</v>
      </c>
      <c r="AR91" s="20">
        <v>775</v>
      </c>
      <c r="AS91" s="20">
        <f t="shared" ref="AS91" si="167">AR91*AO91</f>
        <v>775</v>
      </c>
      <c r="AT91" s="30"/>
      <c r="AU91" s="30"/>
      <c r="AV91" s="31"/>
    </row>
    <row r="92" spans="1:49" x14ac:dyDescent="0.3">
      <c r="A92" s="14"/>
      <c r="B92" s="14"/>
      <c r="C92" s="14"/>
      <c r="D92" s="14" t="s">
        <v>114</v>
      </c>
      <c r="E92" s="14" t="s">
        <v>362</v>
      </c>
      <c r="F92" s="14" t="s">
        <v>362</v>
      </c>
      <c r="G92" s="14" t="s">
        <v>1266</v>
      </c>
      <c r="H92" s="14" t="s">
        <v>116</v>
      </c>
      <c r="I92" s="14" t="s">
        <v>59</v>
      </c>
      <c r="J92" s="14" t="s">
        <v>250</v>
      </c>
      <c r="K92" s="14" t="s">
        <v>250</v>
      </c>
      <c r="L92" s="14" t="s">
        <v>363</v>
      </c>
      <c r="M92" s="14" t="s">
        <v>279</v>
      </c>
      <c r="N92" s="14" t="s">
        <v>364</v>
      </c>
      <c r="O92" s="14" t="s">
        <v>365</v>
      </c>
      <c r="P92" s="14" t="s">
        <v>366</v>
      </c>
      <c r="Q92" s="14" t="s">
        <v>367</v>
      </c>
      <c r="R92" s="14"/>
      <c r="S92" s="14"/>
      <c r="T92" s="14" t="s">
        <v>132</v>
      </c>
      <c r="U92" s="14" t="s">
        <v>29</v>
      </c>
      <c r="V92" s="14"/>
      <c r="W92" s="14"/>
      <c r="X92" s="14"/>
      <c r="Y92" s="14"/>
      <c r="Z92" s="14"/>
      <c r="AA92" s="14"/>
      <c r="AB92" s="14"/>
      <c r="AC92" s="16">
        <v>0</v>
      </c>
      <c r="AD92" s="14"/>
      <c r="AE92" s="14"/>
      <c r="AF92" s="14"/>
      <c r="AG92" s="14"/>
      <c r="AH92" s="14"/>
      <c r="AI92" s="14"/>
      <c r="AJ92" s="14"/>
      <c r="AK92" s="14"/>
      <c r="AL92" s="14"/>
      <c r="AM92" s="14"/>
      <c r="AN92" s="14"/>
      <c r="AO92" s="14">
        <f t="shared" si="129"/>
        <v>0</v>
      </c>
      <c r="AP92" s="21">
        <v>310</v>
      </c>
      <c r="AQ92" s="21">
        <f t="shared" ref="AQ92" si="168">AP92*AO92</f>
        <v>0</v>
      </c>
      <c r="AR92" s="21">
        <v>775</v>
      </c>
      <c r="AS92" s="21">
        <f t="shared" ref="AS92" si="169">AR92*AO92</f>
        <v>0</v>
      </c>
      <c r="AT92" s="30"/>
      <c r="AU92" s="30"/>
      <c r="AV92" s="31"/>
      <c r="AW92" s="1"/>
    </row>
    <row r="93" spans="1:49" s="1" customFormat="1" ht="215.1" customHeight="1" x14ac:dyDescent="0.3">
      <c r="A93" s="14"/>
      <c r="B93" s="14"/>
      <c r="C93" s="14"/>
      <c r="D93" s="15" t="s">
        <v>114</v>
      </c>
      <c r="E93" s="15" t="s">
        <v>368</v>
      </c>
      <c r="F93" s="15" t="s">
        <v>368</v>
      </c>
      <c r="G93" s="15" t="s">
        <v>1267</v>
      </c>
      <c r="H93" s="15" t="s">
        <v>116</v>
      </c>
      <c r="I93" s="15" t="s">
        <v>59</v>
      </c>
      <c r="J93" s="15" t="s">
        <v>250</v>
      </c>
      <c r="K93" s="15" t="s">
        <v>250</v>
      </c>
      <c r="L93" s="15" t="s">
        <v>369</v>
      </c>
      <c r="M93" s="15" t="s">
        <v>279</v>
      </c>
      <c r="N93" s="15" t="s">
        <v>370</v>
      </c>
      <c r="O93" s="15" t="s">
        <v>309</v>
      </c>
      <c r="P93" s="15" t="s">
        <v>371</v>
      </c>
      <c r="Q93" s="15" t="s">
        <v>372</v>
      </c>
      <c r="R93" s="15"/>
      <c r="S93" s="15"/>
      <c r="T93" s="15" t="s">
        <v>132</v>
      </c>
      <c r="U93" s="15" t="s">
        <v>29</v>
      </c>
      <c r="V93" s="15"/>
      <c r="W93" s="15"/>
      <c r="X93" s="15">
        <v>1</v>
      </c>
      <c r="Y93" s="15">
        <v>1</v>
      </c>
      <c r="Z93" s="15">
        <v>2</v>
      </c>
      <c r="AA93" s="15">
        <v>1</v>
      </c>
      <c r="AB93" s="15">
        <v>3</v>
      </c>
      <c r="AC93" s="15"/>
      <c r="AD93" s="15">
        <v>2</v>
      </c>
      <c r="AE93" s="15">
        <v>1</v>
      </c>
      <c r="AF93" s="15"/>
      <c r="AG93" s="15"/>
      <c r="AH93" s="15"/>
      <c r="AI93" s="15"/>
      <c r="AJ93" s="15"/>
      <c r="AK93" s="15"/>
      <c r="AL93" s="15"/>
      <c r="AM93" s="15"/>
      <c r="AN93" s="15"/>
      <c r="AO93" s="15">
        <f t="shared" si="129"/>
        <v>11</v>
      </c>
      <c r="AP93" s="20">
        <v>216</v>
      </c>
      <c r="AQ93" s="20">
        <f t="shared" ref="AQ93" si="170">AP93*AO93</f>
        <v>2376</v>
      </c>
      <c r="AR93" s="20">
        <v>540</v>
      </c>
      <c r="AS93" s="20">
        <f t="shared" ref="AS93" si="171">AR93*AO93</f>
        <v>5940</v>
      </c>
      <c r="AT93" s="30"/>
      <c r="AU93" s="30"/>
      <c r="AV93" s="31"/>
    </row>
    <row r="94" spans="1:49" x14ac:dyDescent="0.3">
      <c r="A94" s="14"/>
      <c r="B94" s="14"/>
      <c r="C94" s="14"/>
      <c r="D94" s="14" t="s">
        <v>114</v>
      </c>
      <c r="E94" s="14" t="s">
        <v>368</v>
      </c>
      <c r="F94" s="14" t="s">
        <v>368</v>
      </c>
      <c r="G94" s="14" t="s">
        <v>1267</v>
      </c>
      <c r="H94" s="14" t="s">
        <v>116</v>
      </c>
      <c r="I94" s="14" t="s">
        <v>59</v>
      </c>
      <c r="J94" s="14" t="s">
        <v>250</v>
      </c>
      <c r="K94" s="14" t="s">
        <v>250</v>
      </c>
      <c r="L94" s="14" t="s">
        <v>369</v>
      </c>
      <c r="M94" s="14" t="s">
        <v>279</v>
      </c>
      <c r="N94" s="14" t="s">
        <v>370</v>
      </c>
      <c r="O94" s="14" t="s">
        <v>309</v>
      </c>
      <c r="P94" s="14" t="s">
        <v>371</v>
      </c>
      <c r="Q94" s="14" t="s">
        <v>372</v>
      </c>
      <c r="R94" s="14"/>
      <c r="S94" s="14"/>
      <c r="T94" s="14" t="s">
        <v>132</v>
      </c>
      <c r="U94" s="14" t="s">
        <v>29</v>
      </c>
      <c r="V94" s="14"/>
      <c r="W94" s="14"/>
      <c r="X94" s="16">
        <v>0</v>
      </c>
      <c r="Y94" s="16">
        <v>0</v>
      </c>
      <c r="Z94" s="16">
        <v>0</v>
      </c>
      <c r="AA94" s="16">
        <v>0</v>
      </c>
      <c r="AB94" s="16">
        <v>0</v>
      </c>
      <c r="AC94" s="14"/>
      <c r="AD94" s="16">
        <v>0</v>
      </c>
      <c r="AE94" s="16">
        <v>0</v>
      </c>
      <c r="AF94" s="14"/>
      <c r="AG94" s="14"/>
      <c r="AH94" s="14"/>
      <c r="AI94" s="14"/>
      <c r="AJ94" s="14"/>
      <c r="AK94" s="14"/>
      <c r="AL94" s="14"/>
      <c r="AM94" s="14"/>
      <c r="AN94" s="14"/>
      <c r="AO94" s="14">
        <f t="shared" si="129"/>
        <v>0</v>
      </c>
      <c r="AP94" s="21">
        <v>216</v>
      </c>
      <c r="AQ94" s="21">
        <f t="shared" ref="AQ94" si="172">AP94*AO94</f>
        <v>0</v>
      </c>
      <c r="AR94" s="21">
        <v>540</v>
      </c>
      <c r="AS94" s="21">
        <f t="shared" ref="AS94" si="173">AR94*AO94</f>
        <v>0</v>
      </c>
      <c r="AT94" s="30"/>
      <c r="AU94" s="30"/>
      <c r="AV94" s="31"/>
      <c r="AW94" s="1"/>
    </row>
    <row r="95" spans="1:49" s="1" customFormat="1" ht="215.1" customHeight="1" x14ac:dyDescent="0.3">
      <c r="A95" s="14"/>
      <c r="B95" s="14"/>
      <c r="C95" s="14"/>
      <c r="D95" s="15" t="s">
        <v>114</v>
      </c>
      <c r="E95" s="15" t="s">
        <v>373</v>
      </c>
      <c r="F95" s="15" t="s">
        <v>373</v>
      </c>
      <c r="G95" s="15" t="s">
        <v>1268</v>
      </c>
      <c r="H95" s="15" t="s">
        <v>116</v>
      </c>
      <c r="I95" s="15" t="s">
        <v>59</v>
      </c>
      <c r="J95" s="15" t="s">
        <v>250</v>
      </c>
      <c r="K95" s="15" t="s">
        <v>250</v>
      </c>
      <c r="L95" s="15" t="s">
        <v>369</v>
      </c>
      <c r="M95" s="15" t="s">
        <v>279</v>
      </c>
      <c r="N95" s="15" t="s">
        <v>370</v>
      </c>
      <c r="O95" s="15" t="s">
        <v>309</v>
      </c>
      <c r="P95" s="15" t="s">
        <v>374</v>
      </c>
      <c r="Q95" s="15" t="s">
        <v>375</v>
      </c>
      <c r="R95" s="15"/>
      <c r="S95" s="15"/>
      <c r="T95" s="15" t="s">
        <v>132</v>
      </c>
      <c r="U95" s="15" t="s">
        <v>29</v>
      </c>
      <c r="V95" s="15"/>
      <c r="W95" s="15"/>
      <c r="X95" s="15"/>
      <c r="Y95" s="15"/>
      <c r="Z95" s="15"/>
      <c r="AA95" s="15">
        <v>2</v>
      </c>
      <c r="AB95" s="15">
        <v>2</v>
      </c>
      <c r="AC95" s="15">
        <v>1</v>
      </c>
      <c r="AD95" s="15">
        <v>1</v>
      </c>
      <c r="AE95" s="15">
        <v>1</v>
      </c>
      <c r="AF95" s="15"/>
      <c r="AG95" s="15"/>
      <c r="AH95" s="15"/>
      <c r="AI95" s="15"/>
      <c r="AJ95" s="15"/>
      <c r="AK95" s="15"/>
      <c r="AL95" s="15"/>
      <c r="AM95" s="15"/>
      <c r="AN95" s="15"/>
      <c r="AO95" s="15">
        <f t="shared" si="129"/>
        <v>7</v>
      </c>
      <c r="AP95" s="20">
        <v>216</v>
      </c>
      <c r="AQ95" s="20">
        <f t="shared" ref="AQ95" si="174">AP95*AO95</f>
        <v>1512</v>
      </c>
      <c r="AR95" s="20">
        <v>540</v>
      </c>
      <c r="AS95" s="20">
        <f t="shared" ref="AS95" si="175">AR95*AO95</f>
        <v>3780</v>
      </c>
      <c r="AT95" s="30"/>
      <c r="AU95" s="30"/>
      <c r="AV95" s="31"/>
    </row>
    <row r="96" spans="1:49" x14ac:dyDescent="0.3">
      <c r="A96" s="14"/>
      <c r="B96" s="14"/>
      <c r="C96" s="14"/>
      <c r="D96" s="14" t="s">
        <v>114</v>
      </c>
      <c r="E96" s="14" t="s">
        <v>373</v>
      </c>
      <c r="F96" s="14" t="s">
        <v>373</v>
      </c>
      <c r="G96" s="14" t="s">
        <v>1268</v>
      </c>
      <c r="H96" s="14" t="s">
        <v>116</v>
      </c>
      <c r="I96" s="14" t="s">
        <v>59</v>
      </c>
      <c r="J96" s="14" t="s">
        <v>250</v>
      </c>
      <c r="K96" s="14" t="s">
        <v>250</v>
      </c>
      <c r="L96" s="14" t="s">
        <v>369</v>
      </c>
      <c r="M96" s="14" t="s">
        <v>279</v>
      </c>
      <c r="N96" s="14" t="s">
        <v>370</v>
      </c>
      <c r="O96" s="14" t="s">
        <v>309</v>
      </c>
      <c r="P96" s="14" t="s">
        <v>374</v>
      </c>
      <c r="Q96" s="14" t="s">
        <v>375</v>
      </c>
      <c r="R96" s="14"/>
      <c r="S96" s="14"/>
      <c r="T96" s="14" t="s">
        <v>132</v>
      </c>
      <c r="U96" s="14" t="s">
        <v>29</v>
      </c>
      <c r="V96" s="14"/>
      <c r="W96" s="14"/>
      <c r="X96" s="14"/>
      <c r="Y96" s="14"/>
      <c r="Z96" s="14"/>
      <c r="AA96" s="16">
        <v>0</v>
      </c>
      <c r="AB96" s="16">
        <v>0</v>
      </c>
      <c r="AC96" s="16">
        <v>0</v>
      </c>
      <c r="AD96" s="16">
        <v>0</v>
      </c>
      <c r="AE96" s="16">
        <v>0</v>
      </c>
      <c r="AF96" s="14"/>
      <c r="AG96" s="14"/>
      <c r="AH96" s="14"/>
      <c r="AI96" s="14"/>
      <c r="AJ96" s="14"/>
      <c r="AK96" s="14"/>
      <c r="AL96" s="14"/>
      <c r="AM96" s="14"/>
      <c r="AN96" s="14"/>
      <c r="AO96" s="14">
        <f t="shared" si="129"/>
        <v>0</v>
      </c>
      <c r="AP96" s="21">
        <v>216</v>
      </c>
      <c r="AQ96" s="21">
        <f t="shared" ref="AQ96" si="176">AP96*AO96</f>
        <v>0</v>
      </c>
      <c r="AR96" s="21">
        <v>540</v>
      </c>
      <c r="AS96" s="21">
        <f t="shared" ref="AS96" si="177">AR96*AO96</f>
        <v>0</v>
      </c>
      <c r="AT96" s="30"/>
      <c r="AU96" s="30"/>
      <c r="AV96" s="31"/>
      <c r="AW96" s="1"/>
    </row>
    <row r="97" spans="1:49" s="1" customFormat="1" ht="215.1" customHeight="1" x14ac:dyDescent="0.3">
      <c r="A97" s="14"/>
      <c r="B97" s="14"/>
      <c r="C97" s="14"/>
      <c r="D97" s="15" t="s">
        <v>114</v>
      </c>
      <c r="E97" s="15" t="s">
        <v>376</v>
      </c>
      <c r="F97" s="15" t="s">
        <v>376</v>
      </c>
      <c r="G97" s="15" t="s">
        <v>1269</v>
      </c>
      <c r="H97" s="15" t="s">
        <v>116</v>
      </c>
      <c r="I97" s="15" t="s">
        <v>59</v>
      </c>
      <c r="J97" s="15" t="s">
        <v>250</v>
      </c>
      <c r="K97" s="15" t="s">
        <v>250</v>
      </c>
      <c r="L97" s="15" t="s">
        <v>377</v>
      </c>
      <c r="M97" s="15" t="s">
        <v>279</v>
      </c>
      <c r="N97" s="15" t="s">
        <v>378</v>
      </c>
      <c r="O97" s="15" t="s">
        <v>379</v>
      </c>
      <c r="P97" s="15" t="s">
        <v>179</v>
      </c>
      <c r="Q97" s="15" t="s">
        <v>180</v>
      </c>
      <c r="R97" s="15"/>
      <c r="S97" s="15"/>
      <c r="T97" s="15" t="s">
        <v>132</v>
      </c>
      <c r="U97" s="15" t="s">
        <v>29</v>
      </c>
      <c r="V97" s="15"/>
      <c r="W97" s="15"/>
      <c r="X97" s="15">
        <v>1</v>
      </c>
      <c r="Y97" s="15"/>
      <c r="Z97" s="15"/>
      <c r="AA97" s="15"/>
      <c r="AB97" s="15"/>
      <c r="AC97" s="15"/>
      <c r="AD97" s="15"/>
      <c r="AE97" s="15"/>
      <c r="AF97" s="15">
        <v>1</v>
      </c>
      <c r="AG97" s="15">
        <v>1</v>
      </c>
      <c r="AH97" s="15"/>
      <c r="AI97" s="15"/>
      <c r="AJ97" s="15"/>
      <c r="AK97" s="15"/>
      <c r="AL97" s="15"/>
      <c r="AM97" s="15"/>
      <c r="AN97" s="15"/>
      <c r="AO97" s="15">
        <f t="shared" si="129"/>
        <v>3</v>
      </c>
      <c r="AP97" s="20">
        <v>402</v>
      </c>
      <c r="AQ97" s="20">
        <f t="shared" ref="AQ97" si="178">AP97*AO97</f>
        <v>1206</v>
      </c>
      <c r="AR97" s="20">
        <v>1005</v>
      </c>
      <c r="AS97" s="20">
        <f t="shared" ref="AS97" si="179">AR97*AO97</f>
        <v>3015</v>
      </c>
      <c r="AT97" s="30"/>
      <c r="AU97" s="30"/>
      <c r="AV97" s="31"/>
    </row>
    <row r="98" spans="1:49" x14ac:dyDescent="0.3">
      <c r="A98" s="14"/>
      <c r="B98" s="14"/>
      <c r="C98" s="14"/>
      <c r="D98" s="14" t="s">
        <v>114</v>
      </c>
      <c r="E98" s="14" t="s">
        <v>376</v>
      </c>
      <c r="F98" s="14" t="s">
        <v>376</v>
      </c>
      <c r="G98" s="14" t="s">
        <v>1269</v>
      </c>
      <c r="H98" s="14" t="s">
        <v>116</v>
      </c>
      <c r="I98" s="14" t="s">
        <v>59</v>
      </c>
      <c r="J98" s="14" t="s">
        <v>250</v>
      </c>
      <c r="K98" s="14" t="s">
        <v>250</v>
      </c>
      <c r="L98" s="14" t="s">
        <v>377</v>
      </c>
      <c r="M98" s="14" t="s">
        <v>279</v>
      </c>
      <c r="N98" s="14" t="s">
        <v>378</v>
      </c>
      <c r="O98" s="14" t="s">
        <v>379</v>
      </c>
      <c r="P98" s="14" t="s">
        <v>179</v>
      </c>
      <c r="Q98" s="14" t="s">
        <v>180</v>
      </c>
      <c r="R98" s="14"/>
      <c r="S98" s="14"/>
      <c r="T98" s="14" t="s">
        <v>132</v>
      </c>
      <c r="U98" s="14" t="s">
        <v>29</v>
      </c>
      <c r="V98" s="14"/>
      <c r="W98" s="14"/>
      <c r="X98" s="16">
        <v>0</v>
      </c>
      <c r="Y98" s="14"/>
      <c r="Z98" s="14"/>
      <c r="AA98" s="14"/>
      <c r="AB98" s="14"/>
      <c r="AC98" s="14"/>
      <c r="AD98" s="14"/>
      <c r="AE98" s="14"/>
      <c r="AF98" s="16">
        <v>0</v>
      </c>
      <c r="AG98" s="16">
        <v>0</v>
      </c>
      <c r="AH98" s="14"/>
      <c r="AI98" s="14"/>
      <c r="AJ98" s="14"/>
      <c r="AK98" s="14"/>
      <c r="AL98" s="14"/>
      <c r="AM98" s="14"/>
      <c r="AN98" s="14"/>
      <c r="AO98" s="14">
        <f t="shared" si="129"/>
        <v>0</v>
      </c>
      <c r="AP98" s="21">
        <v>402</v>
      </c>
      <c r="AQ98" s="21">
        <f t="shared" ref="AQ98" si="180">AP98*AO98</f>
        <v>0</v>
      </c>
      <c r="AR98" s="21">
        <v>1005</v>
      </c>
      <c r="AS98" s="21">
        <f t="shared" ref="AS98" si="181">AR98*AO98</f>
        <v>0</v>
      </c>
      <c r="AT98" s="30"/>
      <c r="AU98" s="30"/>
      <c r="AV98" s="31"/>
      <c r="AW98" s="1"/>
    </row>
    <row r="99" spans="1:49" s="1" customFormat="1" ht="215.1" customHeight="1" x14ac:dyDescent="0.3">
      <c r="A99" s="14"/>
      <c r="B99" s="14"/>
      <c r="C99" s="14"/>
      <c r="D99" s="15" t="s">
        <v>114</v>
      </c>
      <c r="E99" s="15" t="s">
        <v>380</v>
      </c>
      <c r="F99" s="15" t="s">
        <v>380</v>
      </c>
      <c r="G99" s="15" t="s">
        <v>1270</v>
      </c>
      <c r="H99" s="15" t="s">
        <v>116</v>
      </c>
      <c r="I99" s="15" t="s">
        <v>59</v>
      </c>
      <c r="J99" s="15" t="s">
        <v>250</v>
      </c>
      <c r="K99" s="15" t="s">
        <v>250</v>
      </c>
      <c r="L99" s="15" t="s">
        <v>381</v>
      </c>
      <c r="M99" s="15" t="s">
        <v>382</v>
      </c>
      <c r="N99" s="15" t="s">
        <v>383</v>
      </c>
      <c r="O99" s="15" t="s">
        <v>384</v>
      </c>
      <c r="P99" s="15" t="s">
        <v>360</v>
      </c>
      <c r="Q99" s="15" t="s">
        <v>361</v>
      </c>
      <c r="R99" s="15"/>
      <c r="S99" s="15"/>
      <c r="T99" s="15" t="s">
        <v>124</v>
      </c>
      <c r="U99" s="15" t="s">
        <v>29</v>
      </c>
      <c r="V99" s="15"/>
      <c r="W99" s="15"/>
      <c r="X99" s="15">
        <v>1</v>
      </c>
      <c r="Y99" s="15"/>
      <c r="Z99" s="15">
        <v>1</v>
      </c>
      <c r="AA99" s="15"/>
      <c r="AB99" s="15"/>
      <c r="AC99" s="15"/>
      <c r="AD99" s="15">
        <v>1</v>
      </c>
      <c r="AE99" s="15"/>
      <c r="AF99" s="15"/>
      <c r="AG99" s="15"/>
      <c r="AH99" s="15"/>
      <c r="AI99" s="15"/>
      <c r="AJ99" s="15"/>
      <c r="AK99" s="15"/>
      <c r="AL99" s="15"/>
      <c r="AM99" s="15"/>
      <c r="AN99" s="15"/>
      <c r="AO99" s="15">
        <f t="shared" si="129"/>
        <v>3</v>
      </c>
      <c r="AP99" s="20">
        <v>368</v>
      </c>
      <c r="AQ99" s="20">
        <f t="shared" ref="AQ99" si="182">AP99*AO99</f>
        <v>1104</v>
      </c>
      <c r="AR99" s="20">
        <v>920</v>
      </c>
      <c r="AS99" s="20">
        <f t="shared" ref="AS99" si="183">AR99*AO99</f>
        <v>2760</v>
      </c>
      <c r="AT99" s="30"/>
      <c r="AU99" s="30"/>
      <c r="AV99" s="31"/>
    </row>
    <row r="100" spans="1:49" x14ac:dyDescent="0.3">
      <c r="A100" s="14"/>
      <c r="B100" s="14"/>
      <c r="C100" s="14"/>
      <c r="D100" s="14" t="s">
        <v>114</v>
      </c>
      <c r="E100" s="14" t="s">
        <v>380</v>
      </c>
      <c r="F100" s="14" t="s">
        <v>380</v>
      </c>
      <c r="G100" s="14" t="s">
        <v>1270</v>
      </c>
      <c r="H100" s="14" t="s">
        <v>116</v>
      </c>
      <c r="I100" s="14" t="s">
        <v>59</v>
      </c>
      <c r="J100" s="14" t="s">
        <v>250</v>
      </c>
      <c r="K100" s="14" t="s">
        <v>250</v>
      </c>
      <c r="L100" s="14" t="s">
        <v>381</v>
      </c>
      <c r="M100" s="14" t="s">
        <v>382</v>
      </c>
      <c r="N100" s="14" t="s">
        <v>383</v>
      </c>
      <c r="O100" s="14" t="s">
        <v>384</v>
      </c>
      <c r="P100" s="14" t="s">
        <v>360</v>
      </c>
      <c r="Q100" s="14" t="s">
        <v>361</v>
      </c>
      <c r="R100" s="14"/>
      <c r="S100" s="14"/>
      <c r="T100" s="14" t="s">
        <v>124</v>
      </c>
      <c r="U100" s="14" t="s">
        <v>29</v>
      </c>
      <c r="V100" s="14"/>
      <c r="W100" s="14"/>
      <c r="X100" s="16">
        <v>0</v>
      </c>
      <c r="Y100" s="14"/>
      <c r="Z100" s="16">
        <v>0</v>
      </c>
      <c r="AA100" s="14"/>
      <c r="AB100" s="14"/>
      <c r="AC100" s="14"/>
      <c r="AD100" s="16">
        <v>0</v>
      </c>
      <c r="AE100" s="14"/>
      <c r="AF100" s="14"/>
      <c r="AG100" s="14"/>
      <c r="AH100" s="14"/>
      <c r="AI100" s="14"/>
      <c r="AJ100" s="14"/>
      <c r="AK100" s="14"/>
      <c r="AL100" s="14"/>
      <c r="AM100" s="14"/>
      <c r="AN100" s="14"/>
      <c r="AO100" s="14">
        <f t="shared" si="129"/>
        <v>0</v>
      </c>
      <c r="AP100" s="21">
        <v>368</v>
      </c>
      <c r="AQ100" s="21">
        <f t="shared" ref="AQ100" si="184">AP100*AO100</f>
        <v>0</v>
      </c>
      <c r="AR100" s="21">
        <v>920</v>
      </c>
      <c r="AS100" s="21">
        <f t="shared" ref="AS100" si="185">AR100*AO100</f>
        <v>0</v>
      </c>
      <c r="AT100" s="30"/>
      <c r="AU100" s="30"/>
      <c r="AV100" s="31"/>
      <c r="AW100" s="1"/>
    </row>
    <row r="101" spans="1:49" s="1" customFormat="1" ht="215.1" customHeight="1" x14ac:dyDescent="0.3">
      <c r="A101" s="14"/>
      <c r="B101" s="14"/>
      <c r="C101" s="14"/>
      <c r="D101" s="15" t="s">
        <v>114</v>
      </c>
      <c r="E101" s="15" t="s">
        <v>385</v>
      </c>
      <c r="F101" s="15" t="s">
        <v>385</v>
      </c>
      <c r="G101" s="15" t="s">
        <v>1271</v>
      </c>
      <c r="H101" s="15" t="s">
        <v>116</v>
      </c>
      <c r="I101" s="15" t="s">
        <v>59</v>
      </c>
      <c r="J101" s="15" t="s">
        <v>59</v>
      </c>
      <c r="K101" s="15" t="s">
        <v>386</v>
      </c>
      <c r="L101" s="15" t="s">
        <v>387</v>
      </c>
      <c r="M101" s="15" t="s">
        <v>388</v>
      </c>
      <c r="N101" s="15" t="s">
        <v>389</v>
      </c>
      <c r="O101" s="15" t="s">
        <v>145</v>
      </c>
      <c r="P101" s="15" t="s">
        <v>122</v>
      </c>
      <c r="Q101" s="15" t="s">
        <v>123</v>
      </c>
      <c r="R101" s="15"/>
      <c r="S101" s="15"/>
      <c r="T101" s="15" t="s">
        <v>124</v>
      </c>
      <c r="U101" s="15" t="s">
        <v>29</v>
      </c>
      <c r="V101" s="15"/>
      <c r="W101" s="15"/>
      <c r="X101" s="15">
        <v>1</v>
      </c>
      <c r="Y101" s="15"/>
      <c r="Z101" s="15"/>
      <c r="AA101" s="15"/>
      <c r="AB101" s="15"/>
      <c r="AC101" s="15"/>
      <c r="AD101" s="15"/>
      <c r="AE101" s="15"/>
      <c r="AF101" s="15"/>
      <c r="AG101" s="15"/>
      <c r="AH101" s="15"/>
      <c r="AI101" s="15"/>
      <c r="AJ101" s="15">
        <v>6</v>
      </c>
      <c r="AK101" s="15"/>
      <c r="AL101" s="15"/>
      <c r="AM101" s="15"/>
      <c r="AN101" s="15"/>
      <c r="AO101" s="15">
        <f t="shared" si="129"/>
        <v>7</v>
      </c>
      <c r="AP101" s="20">
        <v>260</v>
      </c>
      <c r="AQ101" s="20">
        <f t="shared" ref="AQ101" si="186">AP101*AO101</f>
        <v>1820</v>
      </c>
      <c r="AR101" s="20">
        <v>650</v>
      </c>
      <c r="AS101" s="20">
        <f t="shared" ref="AS101" si="187">AR101*AO101</f>
        <v>4550</v>
      </c>
      <c r="AT101" s="30"/>
      <c r="AU101" s="30"/>
      <c r="AV101" s="31"/>
    </row>
    <row r="102" spans="1:49" x14ac:dyDescent="0.3">
      <c r="A102" s="14"/>
      <c r="B102" s="14"/>
      <c r="C102" s="14"/>
      <c r="D102" s="14" t="s">
        <v>114</v>
      </c>
      <c r="E102" s="14" t="s">
        <v>385</v>
      </c>
      <c r="F102" s="14" t="s">
        <v>385</v>
      </c>
      <c r="G102" s="14" t="s">
        <v>1271</v>
      </c>
      <c r="H102" s="14" t="s">
        <v>116</v>
      </c>
      <c r="I102" s="14" t="s">
        <v>59</v>
      </c>
      <c r="J102" s="14" t="s">
        <v>59</v>
      </c>
      <c r="K102" s="14" t="s">
        <v>386</v>
      </c>
      <c r="L102" s="14" t="s">
        <v>387</v>
      </c>
      <c r="M102" s="14" t="s">
        <v>388</v>
      </c>
      <c r="N102" s="14" t="s">
        <v>389</v>
      </c>
      <c r="O102" s="14" t="s">
        <v>145</v>
      </c>
      <c r="P102" s="14" t="s">
        <v>122</v>
      </c>
      <c r="Q102" s="14" t="s">
        <v>123</v>
      </c>
      <c r="R102" s="14"/>
      <c r="S102" s="14"/>
      <c r="T102" s="14" t="s">
        <v>124</v>
      </c>
      <c r="U102" s="14" t="s">
        <v>29</v>
      </c>
      <c r="V102" s="14"/>
      <c r="W102" s="14"/>
      <c r="X102" s="16">
        <v>0</v>
      </c>
      <c r="Y102" s="14"/>
      <c r="Z102" s="14"/>
      <c r="AA102" s="14"/>
      <c r="AB102" s="14"/>
      <c r="AC102" s="14"/>
      <c r="AD102" s="14"/>
      <c r="AE102" s="14"/>
      <c r="AF102" s="14"/>
      <c r="AG102" s="14"/>
      <c r="AH102" s="14"/>
      <c r="AI102" s="14"/>
      <c r="AJ102" s="16">
        <v>0</v>
      </c>
      <c r="AK102" s="14"/>
      <c r="AL102" s="14"/>
      <c r="AM102" s="14"/>
      <c r="AN102" s="14"/>
      <c r="AO102" s="14">
        <f t="shared" si="129"/>
        <v>0</v>
      </c>
      <c r="AP102" s="21">
        <v>260</v>
      </c>
      <c r="AQ102" s="21">
        <f t="shared" ref="AQ102" si="188">AP102*AO102</f>
        <v>0</v>
      </c>
      <c r="AR102" s="21">
        <v>650</v>
      </c>
      <c r="AS102" s="21">
        <f t="shared" ref="AS102" si="189">AR102*AO102</f>
        <v>0</v>
      </c>
      <c r="AT102" s="30"/>
      <c r="AU102" s="30"/>
      <c r="AV102" s="31"/>
      <c r="AW102" s="1"/>
    </row>
    <row r="103" spans="1:49" s="1" customFormat="1" ht="215.1" customHeight="1" x14ac:dyDescent="0.3">
      <c r="A103" s="14"/>
      <c r="B103" s="14"/>
      <c r="C103" s="14"/>
      <c r="D103" s="15" t="s">
        <v>114</v>
      </c>
      <c r="E103" s="15" t="s">
        <v>390</v>
      </c>
      <c r="F103" s="15" t="s">
        <v>390</v>
      </c>
      <c r="G103" s="15" t="s">
        <v>1272</v>
      </c>
      <c r="H103" s="15" t="s">
        <v>116</v>
      </c>
      <c r="I103" s="15" t="s">
        <v>59</v>
      </c>
      <c r="J103" s="15" t="s">
        <v>391</v>
      </c>
      <c r="K103" s="15" t="s">
        <v>391</v>
      </c>
      <c r="L103" s="15" t="s">
        <v>392</v>
      </c>
      <c r="M103" s="15" t="s">
        <v>382</v>
      </c>
      <c r="N103" s="15" t="s">
        <v>393</v>
      </c>
      <c r="O103" s="15" t="s">
        <v>394</v>
      </c>
      <c r="P103" s="15" t="s">
        <v>179</v>
      </c>
      <c r="Q103" s="15" t="s">
        <v>180</v>
      </c>
      <c r="R103" s="15"/>
      <c r="S103" s="15"/>
      <c r="T103" s="15" t="s">
        <v>132</v>
      </c>
      <c r="U103" s="15" t="s">
        <v>29</v>
      </c>
      <c r="V103" s="15"/>
      <c r="W103" s="15"/>
      <c r="X103" s="15">
        <v>3</v>
      </c>
      <c r="Y103" s="15"/>
      <c r="Z103" s="15"/>
      <c r="AA103" s="15"/>
      <c r="AB103" s="15"/>
      <c r="AC103" s="15"/>
      <c r="AD103" s="15"/>
      <c r="AE103" s="15"/>
      <c r="AF103" s="15"/>
      <c r="AG103" s="15"/>
      <c r="AH103" s="15"/>
      <c r="AI103" s="15"/>
      <c r="AJ103" s="15"/>
      <c r="AK103" s="15"/>
      <c r="AL103" s="15"/>
      <c r="AM103" s="15"/>
      <c r="AN103" s="15"/>
      <c r="AO103" s="15">
        <f t="shared" si="129"/>
        <v>3</v>
      </c>
      <c r="AP103" s="20">
        <v>284</v>
      </c>
      <c r="AQ103" s="20">
        <f t="shared" ref="AQ103" si="190">AP103*AO103</f>
        <v>852</v>
      </c>
      <c r="AR103" s="20">
        <v>710</v>
      </c>
      <c r="AS103" s="20">
        <f t="shared" ref="AS103" si="191">AR103*AO103</f>
        <v>2130</v>
      </c>
      <c r="AT103" s="30"/>
      <c r="AU103" s="30"/>
      <c r="AV103" s="31"/>
    </row>
    <row r="104" spans="1:49" x14ac:dyDescent="0.3">
      <c r="A104" s="14"/>
      <c r="B104" s="14"/>
      <c r="C104" s="14"/>
      <c r="D104" s="14" t="s">
        <v>114</v>
      </c>
      <c r="E104" s="14" t="s">
        <v>390</v>
      </c>
      <c r="F104" s="14" t="s">
        <v>390</v>
      </c>
      <c r="G104" s="14" t="s">
        <v>1272</v>
      </c>
      <c r="H104" s="14" t="s">
        <v>116</v>
      </c>
      <c r="I104" s="14" t="s">
        <v>59</v>
      </c>
      <c r="J104" s="14" t="s">
        <v>391</v>
      </c>
      <c r="K104" s="14" t="s">
        <v>391</v>
      </c>
      <c r="L104" s="14" t="s">
        <v>392</v>
      </c>
      <c r="M104" s="14" t="s">
        <v>382</v>
      </c>
      <c r="N104" s="14" t="s">
        <v>393</v>
      </c>
      <c r="O104" s="14" t="s">
        <v>394</v>
      </c>
      <c r="P104" s="14" t="s">
        <v>179</v>
      </c>
      <c r="Q104" s="14" t="s">
        <v>180</v>
      </c>
      <c r="R104" s="14"/>
      <c r="S104" s="14"/>
      <c r="T104" s="14" t="s">
        <v>132</v>
      </c>
      <c r="U104" s="14" t="s">
        <v>29</v>
      </c>
      <c r="V104" s="14"/>
      <c r="W104" s="14"/>
      <c r="X104" s="16">
        <v>0</v>
      </c>
      <c r="Y104" s="14"/>
      <c r="Z104" s="14"/>
      <c r="AA104" s="14"/>
      <c r="AB104" s="14"/>
      <c r="AC104" s="14"/>
      <c r="AD104" s="14"/>
      <c r="AE104" s="14"/>
      <c r="AF104" s="14"/>
      <c r="AG104" s="14"/>
      <c r="AH104" s="14"/>
      <c r="AI104" s="14"/>
      <c r="AJ104" s="14"/>
      <c r="AK104" s="14"/>
      <c r="AL104" s="14"/>
      <c r="AM104" s="14"/>
      <c r="AN104" s="14"/>
      <c r="AO104" s="14">
        <f t="shared" si="129"/>
        <v>0</v>
      </c>
      <c r="AP104" s="21">
        <v>284</v>
      </c>
      <c r="AQ104" s="21">
        <f t="shared" ref="AQ104" si="192">AP104*AO104</f>
        <v>0</v>
      </c>
      <c r="AR104" s="21">
        <v>710</v>
      </c>
      <c r="AS104" s="21">
        <f t="shared" ref="AS104" si="193">AR104*AO104</f>
        <v>0</v>
      </c>
      <c r="AT104" s="30"/>
      <c r="AU104" s="30"/>
      <c r="AV104" s="31"/>
      <c r="AW104" s="1"/>
    </row>
    <row r="105" spans="1:49" s="1" customFormat="1" ht="215.1" customHeight="1" x14ac:dyDescent="0.3">
      <c r="A105" s="14"/>
      <c r="B105" s="14"/>
      <c r="C105" s="14"/>
      <c r="D105" s="15" t="s">
        <v>114</v>
      </c>
      <c r="E105" s="15" t="s">
        <v>395</v>
      </c>
      <c r="F105" s="15" t="s">
        <v>395</v>
      </c>
      <c r="G105" s="15" t="s">
        <v>1273</v>
      </c>
      <c r="H105" s="15" t="s">
        <v>116</v>
      </c>
      <c r="I105" s="15" t="s">
        <v>59</v>
      </c>
      <c r="J105" s="15" t="s">
        <v>391</v>
      </c>
      <c r="K105" s="15" t="s">
        <v>396</v>
      </c>
      <c r="L105" s="15" t="s">
        <v>397</v>
      </c>
      <c r="M105" s="15" t="s">
        <v>398</v>
      </c>
      <c r="N105" s="15" t="s">
        <v>399</v>
      </c>
      <c r="O105" s="15" t="s">
        <v>400</v>
      </c>
      <c r="P105" s="15" t="s">
        <v>179</v>
      </c>
      <c r="Q105" s="15" t="s">
        <v>180</v>
      </c>
      <c r="R105" s="15"/>
      <c r="S105" s="15"/>
      <c r="T105" s="15" t="s">
        <v>132</v>
      </c>
      <c r="U105" s="15" t="s">
        <v>29</v>
      </c>
      <c r="V105" s="15"/>
      <c r="W105" s="15"/>
      <c r="X105" s="15"/>
      <c r="Y105" s="15">
        <v>1</v>
      </c>
      <c r="Z105" s="15"/>
      <c r="AA105" s="15">
        <v>1</v>
      </c>
      <c r="AB105" s="15"/>
      <c r="AC105" s="15"/>
      <c r="AD105" s="15"/>
      <c r="AE105" s="15"/>
      <c r="AF105" s="15"/>
      <c r="AG105" s="15">
        <v>1</v>
      </c>
      <c r="AH105" s="15"/>
      <c r="AI105" s="15"/>
      <c r="AJ105" s="15"/>
      <c r="AK105" s="15"/>
      <c r="AL105" s="15"/>
      <c r="AM105" s="15"/>
      <c r="AN105" s="15"/>
      <c r="AO105" s="15">
        <f t="shared" si="129"/>
        <v>3</v>
      </c>
      <c r="AP105" s="20">
        <v>390</v>
      </c>
      <c r="AQ105" s="20">
        <f t="shared" ref="AQ105" si="194">AP105*AO105</f>
        <v>1170</v>
      </c>
      <c r="AR105" s="20">
        <v>975</v>
      </c>
      <c r="AS105" s="20">
        <f t="shared" ref="AS105" si="195">AR105*AO105</f>
        <v>2925</v>
      </c>
      <c r="AT105" s="30"/>
      <c r="AU105" s="30"/>
      <c r="AV105" s="31"/>
    </row>
    <row r="106" spans="1:49" x14ac:dyDescent="0.3">
      <c r="A106" s="14"/>
      <c r="B106" s="14"/>
      <c r="C106" s="14"/>
      <c r="D106" s="14" t="s">
        <v>114</v>
      </c>
      <c r="E106" s="14" t="s">
        <v>395</v>
      </c>
      <c r="F106" s="14" t="s">
        <v>395</v>
      </c>
      <c r="G106" s="14" t="s">
        <v>1273</v>
      </c>
      <c r="H106" s="14" t="s">
        <v>116</v>
      </c>
      <c r="I106" s="14" t="s">
        <v>59</v>
      </c>
      <c r="J106" s="14" t="s">
        <v>391</v>
      </c>
      <c r="K106" s="14" t="s">
        <v>396</v>
      </c>
      <c r="L106" s="14" t="s">
        <v>397</v>
      </c>
      <c r="M106" s="14" t="s">
        <v>398</v>
      </c>
      <c r="N106" s="14" t="s">
        <v>399</v>
      </c>
      <c r="O106" s="14" t="s">
        <v>400</v>
      </c>
      <c r="P106" s="14" t="s">
        <v>179</v>
      </c>
      <c r="Q106" s="14" t="s">
        <v>180</v>
      </c>
      <c r="R106" s="14"/>
      <c r="S106" s="14"/>
      <c r="T106" s="14" t="s">
        <v>132</v>
      </c>
      <c r="U106" s="14" t="s">
        <v>29</v>
      </c>
      <c r="V106" s="14"/>
      <c r="W106" s="14"/>
      <c r="X106" s="14"/>
      <c r="Y106" s="16">
        <v>0</v>
      </c>
      <c r="Z106" s="14"/>
      <c r="AA106" s="16">
        <v>0</v>
      </c>
      <c r="AB106" s="14"/>
      <c r="AC106" s="14"/>
      <c r="AD106" s="14"/>
      <c r="AE106" s="14"/>
      <c r="AF106" s="14"/>
      <c r="AG106" s="16">
        <v>0</v>
      </c>
      <c r="AH106" s="14"/>
      <c r="AI106" s="14"/>
      <c r="AJ106" s="14"/>
      <c r="AK106" s="14"/>
      <c r="AL106" s="14"/>
      <c r="AM106" s="14"/>
      <c r="AN106" s="14"/>
      <c r="AO106" s="14">
        <f t="shared" si="129"/>
        <v>0</v>
      </c>
      <c r="AP106" s="21">
        <v>390</v>
      </c>
      <c r="AQ106" s="21">
        <f t="shared" ref="AQ106" si="196">AP106*AO106</f>
        <v>0</v>
      </c>
      <c r="AR106" s="21">
        <v>975</v>
      </c>
      <c r="AS106" s="21">
        <f t="shared" ref="AS106" si="197">AR106*AO106</f>
        <v>0</v>
      </c>
      <c r="AT106" s="30"/>
      <c r="AU106" s="30"/>
      <c r="AV106" s="31"/>
      <c r="AW106" s="1"/>
    </row>
    <row r="107" spans="1:49" s="1" customFormat="1" ht="215.1" customHeight="1" x14ac:dyDescent="0.3">
      <c r="A107" s="14"/>
      <c r="B107" s="14"/>
      <c r="C107" s="14"/>
      <c r="D107" s="15" t="s">
        <v>114</v>
      </c>
      <c r="E107" s="15" t="s">
        <v>401</v>
      </c>
      <c r="F107" s="15" t="s">
        <v>401</v>
      </c>
      <c r="G107" s="15" t="s">
        <v>1274</v>
      </c>
      <c r="H107" s="15" t="s">
        <v>116</v>
      </c>
      <c r="I107" s="15" t="s">
        <v>59</v>
      </c>
      <c r="J107" s="15" t="s">
        <v>391</v>
      </c>
      <c r="K107" s="15" t="s">
        <v>396</v>
      </c>
      <c r="L107" s="15" t="s">
        <v>402</v>
      </c>
      <c r="M107" s="15" t="s">
        <v>403</v>
      </c>
      <c r="N107" s="15" t="s">
        <v>404</v>
      </c>
      <c r="O107" s="15" t="s">
        <v>140</v>
      </c>
      <c r="P107" s="15" t="s">
        <v>405</v>
      </c>
      <c r="Q107" s="15" t="s">
        <v>406</v>
      </c>
      <c r="R107" s="15"/>
      <c r="S107" s="15"/>
      <c r="T107" s="15" t="s">
        <v>132</v>
      </c>
      <c r="U107" s="15" t="s">
        <v>29</v>
      </c>
      <c r="V107" s="15"/>
      <c r="W107" s="15"/>
      <c r="X107" s="15">
        <v>1</v>
      </c>
      <c r="Y107" s="15"/>
      <c r="Z107" s="15"/>
      <c r="AA107" s="15"/>
      <c r="AB107" s="15"/>
      <c r="AC107" s="15"/>
      <c r="AD107" s="15"/>
      <c r="AE107" s="15"/>
      <c r="AF107" s="15"/>
      <c r="AG107" s="15"/>
      <c r="AH107" s="15"/>
      <c r="AI107" s="15"/>
      <c r="AJ107" s="15"/>
      <c r="AK107" s="15"/>
      <c r="AL107" s="15"/>
      <c r="AM107" s="15"/>
      <c r="AN107" s="15"/>
      <c r="AO107" s="15">
        <f t="shared" si="129"/>
        <v>1</v>
      </c>
      <c r="AP107" s="20">
        <v>434</v>
      </c>
      <c r="AQ107" s="20">
        <f t="shared" ref="AQ107" si="198">AP107*AO107</f>
        <v>434</v>
      </c>
      <c r="AR107" s="20">
        <v>1085</v>
      </c>
      <c r="AS107" s="20">
        <f t="shared" ref="AS107" si="199">AR107*AO107</f>
        <v>1085</v>
      </c>
      <c r="AT107" s="30"/>
      <c r="AU107" s="30"/>
      <c r="AV107" s="31"/>
    </row>
    <row r="108" spans="1:49" x14ac:dyDescent="0.3">
      <c r="A108" s="14"/>
      <c r="B108" s="14"/>
      <c r="C108" s="14"/>
      <c r="D108" s="14" t="s">
        <v>114</v>
      </c>
      <c r="E108" s="14" t="s">
        <v>401</v>
      </c>
      <c r="F108" s="14" t="s">
        <v>401</v>
      </c>
      <c r="G108" s="14" t="s">
        <v>1274</v>
      </c>
      <c r="H108" s="14" t="s">
        <v>116</v>
      </c>
      <c r="I108" s="14" t="s">
        <v>59</v>
      </c>
      <c r="J108" s="14" t="s">
        <v>391</v>
      </c>
      <c r="K108" s="14" t="s">
        <v>396</v>
      </c>
      <c r="L108" s="14" t="s">
        <v>402</v>
      </c>
      <c r="M108" s="14" t="s">
        <v>403</v>
      </c>
      <c r="N108" s="14" t="s">
        <v>404</v>
      </c>
      <c r="O108" s="14" t="s">
        <v>140</v>
      </c>
      <c r="P108" s="14" t="s">
        <v>405</v>
      </c>
      <c r="Q108" s="14" t="s">
        <v>406</v>
      </c>
      <c r="R108" s="14"/>
      <c r="S108" s="14"/>
      <c r="T108" s="14" t="s">
        <v>132</v>
      </c>
      <c r="U108" s="14" t="s">
        <v>29</v>
      </c>
      <c r="V108" s="14"/>
      <c r="W108" s="14"/>
      <c r="X108" s="16">
        <v>0</v>
      </c>
      <c r="Y108" s="14"/>
      <c r="Z108" s="14"/>
      <c r="AA108" s="14"/>
      <c r="AB108" s="14"/>
      <c r="AC108" s="14"/>
      <c r="AD108" s="14"/>
      <c r="AE108" s="14"/>
      <c r="AF108" s="14"/>
      <c r="AG108" s="14"/>
      <c r="AH108" s="14"/>
      <c r="AI108" s="14"/>
      <c r="AJ108" s="14"/>
      <c r="AK108" s="14"/>
      <c r="AL108" s="14"/>
      <c r="AM108" s="14"/>
      <c r="AN108" s="14"/>
      <c r="AO108" s="14">
        <f t="shared" si="129"/>
        <v>0</v>
      </c>
      <c r="AP108" s="21">
        <v>434</v>
      </c>
      <c r="AQ108" s="21">
        <f t="shared" ref="AQ108" si="200">AP108*AO108</f>
        <v>0</v>
      </c>
      <c r="AR108" s="21">
        <v>1085</v>
      </c>
      <c r="AS108" s="21">
        <f t="shared" ref="AS108" si="201">AR108*AO108</f>
        <v>0</v>
      </c>
      <c r="AT108" s="30"/>
      <c r="AU108" s="30"/>
      <c r="AV108" s="31"/>
      <c r="AW108" s="1"/>
    </row>
    <row r="109" spans="1:49" s="1" customFormat="1" ht="215.1" customHeight="1" x14ac:dyDescent="0.3">
      <c r="A109" s="14"/>
      <c r="B109" s="14"/>
      <c r="C109" s="14"/>
      <c r="D109" s="15" t="s">
        <v>114</v>
      </c>
      <c r="E109" s="15" t="s">
        <v>407</v>
      </c>
      <c r="F109" s="15" t="s">
        <v>407</v>
      </c>
      <c r="G109" s="15" t="s">
        <v>1275</v>
      </c>
      <c r="H109" s="15" t="s">
        <v>116</v>
      </c>
      <c r="I109" s="15" t="s">
        <v>59</v>
      </c>
      <c r="J109" s="15" t="s">
        <v>391</v>
      </c>
      <c r="K109" s="15" t="s">
        <v>408</v>
      </c>
      <c r="L109" s="15" t="s">
        <v>409</v>
      </c>
      <c r="M109" s="15" t="s">
        <v>403</v>
      </c>
      <c r="N109" s="15" t="s">
        <v>128</v>
      </c>
      <c r="O109" s="15" t="s">
        <v>410</v>
      </c>
      <c r="P109" s="15" t="s">
        <v>130</v>
      </c>
      <c r="Q109" s="15" t="s">
        <v>131</v>
      </c>
      <c r="R109" s="15"/>
      <c r="S109" s="15"/>
      <c r="T109" s="15" t="s">
        <v>124</v>
      </c>
      <c r="U109" s="15" t="s">
        <v>29</v>
      </c>
      <c r="V109" s="15"/>
      <c r="W109" s="15"/>
      <c r="X109" s="15"/>
      <c r="Y109" s="15"/>
      <c r="Z109" s="15"/>
      <c r="AA109" s="15"/>
      <c r="AB109" s="15">
        <v>1</v>
      </c>
      <c r="AC109" s="15">
        <v>1</v>
      </c>
      <c r="AD109" s="15">
        <v>1</v>
      </c>
      <c r="AE109" s="15"/>
      <c r="AF109" s="15"/>
      <c r="AG109" s="15"/>
      <c r="AH109" s="15"/>
      <c r="AI109" s="15"/>
      <c r="AJ109" s="15"/>
      <c r="AK109" s="15"/>
      <c r="AL109" s="15"/>
      <c r="AM109" s="15"/>
      <c r="AN109" s="15"/>
      <c r="AO109" s="15">
        <f t="shared" si="129"/>
        <v>3</v>
      </c>
      <c r="AP109" s="20">
        <v>590</v>
      </c>
      <c r="AQ109" s="20">
        <f t="shared" ref="AQ109" si="202">AP109*AO109</f>
        <v>1770</v>
      </c>
      <c r="AR109" s="20">
        <v>1475</v>
      </c>
      <c r="AS109" s="20">
        <f t="shared" ref="AS109" si="203">AR109*AO109</f>
        <v>4425</v>
      </c>
      <c r="AT109" s="30"/>
      <c r="AU109" s="30"/>
      <c r="AV109" s="31"/>
    </row>
    <row r="110" spans="1:49" x14ac:dyDescent="0.3">
      <c r="A110" s="14"/>
      <c r="B110" s="14"/>
      <c r="C110" s="14"/>
      <c r="D110" s="14" t="s">
        <v>114</v>
      </c>
      <c r="E110" s="14" t="s">
        <v>407</v>
      </c>
      <c r="F110" s="14" t="s">
        <v>407</v>
      </c>
      <c r="G110" s="14" t="s">
        <v>1275</v>
      </c>
      <c r="H110" s="14" t="s">
        <v>116</v>
      </c>
      <c r="I110" s="14" t="s">
        <v>59</v>
      </c>
      <c r="J110" s="14" t="s">
        <v>391</v>
      </c>
      <c r="K110" s="14" t="s">
        <v>408</v>
      </c>
      <c r="L110" s="14" t="s">
        <v>409</v>
      </c>
      <c r="M110" s="14" t="s">
        <v>403</v>
      </c>
      <c r="N110" s="14" t="s">
        <v>128</v>
      </c>
      <c r="O110" s="14" t="s">
        <v>410</v>
      </c>
      <c r="P110" s="14" t="s">
        <v>130</v>
      </c>
      <c r="Q110" s="14" t="s">
        <v>131</v>
      </c>
      <c r="R110" s="14"/>
      <c r="S110" s="14"/>
      <c r="T110" s="14" t="s">
        <v>124</v>
      </c>
      <c r="U110" s="14" t="s">
        <v>29</v>
      </c>
      <c r="V110" s="14"/>
      <c r="W110" s="14"/>
      <c r="X110" s="14"/>
      <c r="Y110" s="14"/>
      <c r="Z110" s="14"/>
      <c r="AA110" s="14"/>
      <c r="AB110" s="16">
        <v>0</v>
      </c>
      <c r="AC110" s="16">
        <v>0</v>
      </c>
      <c r="AD110" s="16">
        <v>0</v>
      </c>
      <c r="AE110" s="14"/>
      <c r="AF110" s="14"/>
      <c r="AG110" s="14"/>
      <c r="AH110" s="14"/>
      <c r="AI110" s="14"/>
      <c r="AJ110" s="14"/>
      <c r="AK110" s="14"/>
      <c r="AL110" s="14"/>
      <c r="AM110" s="14"/>
      <c r="AN110" s="14"/>
      <c r="AO110" s="14">
        <f t="shared" si="129"/>
        <v>0</v>
      </c>
      <c r="AP110" s="21">
        <v>590</v>
      </c>
      <c r="AQ110" s="21">
        <f t="shared" ref="AQ110" si="204">AP110*AO110</f>
        <v>0</v>
      </c>
      <c r="AR110" s="21">
        <v>1475</v>
      </c>
      <c r="AS110" s="21">
        <f t="shared" ref="AS110" si="205">AR110*AO110</f>
        <v>0</v>
      </c>
      <c r="AT110" s="30"/>
      <c r="AU110" s="30"/>
      <c r="AV110" s="31"/>
      <c r="AW110" s="1"/>
    </row>
    <row r="111" spans="1:49" s="1" customFormat="1" ht="215.1" customHeight="1" x14ac:dyDescent="0.3">
      <c r="A111" s="14"/>
      <c r="B111" s="14"/>
      <c r="C111" s="14"/>
      <c r="D111" s="15" t="s">
        <v>114</v>
      </c>
      <c r="E111" s="15" t="s">
        <v>411</v>
      </c>
      <c r="F111" s="15" t="s">
        <v>411</v>
      </c>
      <c r="G111" s="15" t="s">
        <v>1276</v>
      </c>
      <c r="H111" s="15" t="s">
        <v>116</v>
      </c>
      <c r="I111" s="15" t="s">
        <v>59</v>
      </c>
      <c r="J111" s="15" t="s">
        <v>391</v>
      </c>
      <c r="K111" s="15" t="s">
        <v>391</v>
      </c>
      <c r="L111" s="15" t="s">
        <v>412</v>
      </c>
      <c r="M111" s="15" t="s">
        <v>413</v>
      </c>
      <c r="N111" s="15" t="s">
        <v>414</v>
      </c>
      <c r="O111" s="15" t="s">
        <v>415</v>
      </c>
      <c r="P111" s="15" t="s">
        <v>122</v>
      </c>
      <c r="Q111" s="15" t="s">
        <v>123</v>
      </c>
      <c r="R111" s="15"/>
      <c r="S111" s="15"/>
      <c r="T111" s="15" t="s">
        <v>132</v>
      </c>
      <c r="U111" s="15" t="s">
        <v>29</v>
      </c>
      <c r="V111" s="15"/>
      <c r="W111" s="15"/>
      <c r="X111" s="15"/>
      <c r="Y111" s="15"/>
      <c r="Z111" s="15"/>
      <c r="AA111" s="15"/>
      <c r="AB111" s="15"/>
      <c r="AC111" s="15"/>
      <c r="AD111" s="15"/>
      <c r="AE111" s="15">
        <v>1</v>
      </c>
      <c r="AF111" s="15"/>
      <c r="AG111" s="15"/>
      <c r="AH111" s="15"/>
      <c r="AI111" s="15"/>
      <c r="AJ111" s="15"/>
      <c r="AK111" s="15"/>
      <c r="AL111" s="15"/>
      <c r="AM111" s="15"/>
      <c r="AN111" s="15"/>
      <c r="AO111" s="15">
        <f t="shared" si="129"/>
        <v>1</v>
      </c>
      <c r="AP111" s="20">
        <v>522</v>
      </c>
      <c r="AQ111" s="20">
        <f t="shared" ref="AQ111" si="206">AP111*AO111</f>
        <v>522</v>
      </c>
      <c r="AR111" s="20">
        <v>1305</v>
      </c>
      <c r="AS111" s="20">
        <f t="shared" ref="AS111" si="207">AR111*AO111</f>
        <v>1305</v>
      </c>
      <c r="AT111" s="30"/>
      <c r="AU111" s="30"/>
      <c r="AV111" s="31"/>
    </row>
    <row r="112" spans="1:49" x14ac:dyDescent="0.3">
      <c r="A112" s="14"/>
      <c r="B112" s="14"/>
      <c r="C112" s="14"/>
      <c r="D112" s="14" t="s">
        <v>114</v>
      </c>
      <c r="E112" s="14" t="s">
        <v>411</v>
      </c>
      <c r="F112" s="14" t="s">
        <v>411</v>
      </c>
      <c r="G112" s="14" t="s">
        <v>1276</v>
      </c>
      <c r="H112" s="14" t="s">
        <v>116</v>
      </c>
      <c r="I112" s="14" t="s">
        <v>59</v>
      </c>
      <c r="J112" s="14" t="s">
        <v>391</v>
      </c>
      <c r="K112" s="14" t="s">
        <v>391</v>
      </c>
      <c r="L112" s="14" t="s">
        <v>412</v>
      </c>
      <c r="M112" s="14" t="s">
        <v>413</v>
      </c>
      <c r="N112" s="14" t="s">
        <v>414</v>
      </c>
      <c r="O112" s="14" t="s">
        <v>415</v>
      </c>
      <c r="P112" s="14" t="s">
        <v>122</v>
      </c>
      <c r="Q112" s="14" t="s">
        <v>123</v>
      </c>
      <c r="R112" s="14"/>
      <c r="S112" s="14"/>
      <c r="T112" s="14" t="s">
        <v>132</v>
      </c>
      <c r="U112" s="14" t="s">
        <v>29</v>
      </c>
      <c r="V112" s="14"/>
      <c r="W112" s="14"/>
      <c r="X112" s="14"/>
      <c r="Y112" s="14"/>
      <c r="Z112" s="14"/>
      <c r="AA112" s="14"/>
      <c r="AB112" s="14"/>
      <c r="AC112" s="14"/>
      <c r="AD112" s="14"/>
      <c r="AE112" s="16">
        <v>0</v>
      </c>
      <c r="AF112" s="14"/>
      <c r="AG112" s="14"/>
      <c r="AH112" s="14"/>
      <c r="AI112" s="14"/>
      <c r="AJ112" s="14"/>
      <c r="AK112" s="14"/>
      <c r="AL112" s="14"/>
      <c r="AM112" s="14"/>
      <c r="AN112" s="14"/>
      <c r="AO112" s="14">
        <f t="shared" si="129"/>
        <v>0</v>
      </c>
      <c r="AP112" s="21">
        <v>522</v>
      </c>
      <c r="AQ112" s="21">
        <f t="shared" ref="AQ112" si="208">AP112*AO112</f>
        <v>0</v>
      </c>
      <c r="AR112" s="21">
        <v>1305</v>
      </c>
      <c r="AS112" s="21">
        <f t="shared" ref="AS112" si="209">AR112*AO112</f>
        <v>0</v>
      </c>
      <c r="AT112" s="30"/>
      <c r="AU112" s="30"/>
      <c r="AV112" s="31"/>
      <c r="AW112" s="1"/>
    </row>
    <row r="113" spans="1:49" s="1" customFormat="1" ht="215.1" customHeight="1" x14ac:dyDescent="0.3">
      <c r="A113" s="14"/>
      <c r="B113" s="14"/>
      <c r="C113" s="14"/>
      <c r="D113" s="15" t="s">
        <v>114</v>
      </c>
      <c r="E113" s="15" t="s">
        <v>416</v>
      </c>
      <c r="F113" s="15" t="s">
        <v>416</v>
      </c>
      <c r="G113" s="15" t="s">
        <v>1277</v>
      </c>
      <c r="H113" s="15" t="s">
        <v>116</v>
      </c>
      <c r="I113" s="15" t="s">
        <v>59</v>
      </c>
      <c r="J113" s="15" t="s">
        <v>391</v>
      </c>
      <c r="K113" s="15" t="s">
        <v>396</v>
      </c>
      <c r="L113" s="15" t="s">
        <v>417</v>
      </c>
      <c r="M113" s="15" t="s">
        <v>403</v>
      </c>
      <c r="N113" s="15" t="s">
        <v>418</v>
      </c>
      <c r="O113" s="15" t="s">
        <v>419</v>
      </c>
      <c r="P113" s="15" t="s">
        <v>420</v>
      </c>
      <c r="Q113" s="15" t="s">
        <v>421</v>
      </c>
      <c r="R113" s="15"/>
      <c r="S113" s="15"/>
      <c r="T113" s="15" t="s">
        <v>124</v>
      </c>
      <c r="U113" s="15" t="s">
        <v>29</v>
      </c>
      <c r="V113" s="15"/>
      <c r="W113" s="15"/>
      <c r="X113" s="15"/>
      <c r="Y113" s="15"/>
      <c r="Z113" s="15">
        <v>1</v>
      </c>
      <c r="AA113" s="15"/>
      <c r="AB113" s="15"/>
      <c r="AC113" s="15"/>
      <c r="AD113" s="15"/>
      <c r="AE113" s="15"/>
      <c r="AF113" s="15"/>
      <c r="AG113" s="15"/>
      <c r="AH113" s="15"/>
      <c r="AI113" s="15"/>
      <c r="AJ113" s="15"/>
      <c r="AK113" s="15"/>
      <c r="AL113" s="15"/>
      <c r="AM113" s="15"/>
      <c r="AN113" s="15"/>
      <c r="AO113" s="15">
        <f t="shared" si="129"/>
        <v>1</v>
      </c>
      <c r="AP113" s="20">
        <v>546</v>
      </c>
      <c r="AQ113" s="20">
        <f t="shared" ref="AQ113" si="210">AP113*AO113</f>
        <v>546</v>
      </c>
      <c r="AR113" s="20">
        <v>1365</v>
      </c>
      <c r="AS113" s="20">
        <f t="shared" ref="AS113" si="211">AR113*AO113</f>
        <v>1365</v>
      </c>
      <c r="AT113" s="30"/>
      <c r="AU113" s="30"/>
      <c r="AV113" s="31"/>
    </row>
    <row r="114" spans="1:49" x14ac:dyDescent="0.3">
      <c r="A114" s="14"/>
      <c r="B114" s="14"/>
      <c r="C114" s="14"/>
      <c r="D114" s="14" t="s">
        <v>114</v>
      </c>
      <c r="E114" s="14" t="s">
        <v>416</v>
      </c>
      <c r="F114" s="14" t="s">
        <v>416</v>
      </c>
      <c r="G114" s="14" t="s">
        <v>1277</v>
      </c>
      <c r="H114" s="14" t="s">
        <v>116</v>
      </c>
      <c r="I114" s="14" t="s">
        <v>59</v>
      </c>
      <c r="J114" s="14" t="s">
        <v>391</v>
      </c>
      <c r="K114" s="14" t="s">
        <v>396</v>
      </c>
      <c r="L114" s="14" t="s">
        <v>417</v>
      </c>
      <c r="M114" s="14" t="s">
        <v>403</v>
      </c>
      <c r="N114" s="14" t="s">
        <v>418</v>
      </c>
      <c r="O114" s="14" t="s">
        <v>419</v>
      </c>
      <c r="P114" s="14" t="s">
        <v>420</v>
      </c>
      <c r="Q114" s="14" t="s">
        <v>421</v>
      </c>
      <c r="R114" s="14"/>
      <c r="S114" s="14"/>
      <c r="T114" s="14" t="s">
        <v>124</v>
      </c>
      <c r="U114" s="14" t="s">
        <v>29</v>
      </c>
      <c r="V114" s="14"/>
      <c r="W114" s="14"/>
      <c r="X114" s="14"/>
      <c r="Y114" s="14"/>
      <c r="Z114" s="16">
        <v>0</v>
      </c>
      <c r="AA114" s="14"/>
      <c r="AB114" s="14"/>
      <c r="AC114" s="14"/>
      <c r="AD114" s="14"/>
      <c r="AE114" s="14"/>
      <c r="AF114" s="14"/>
      <c r="AG114" s="14"/>
      <c r="AH114" s="14"/>
      <c r="AI114" s="14"/>
      <c r="AJ114" s="14"/>
      <c r="AK114" s="14"/>
      <c r="AL114" s="14"/>
      <c r="AM114" s="14"/>
      <c r="AN114" s="14"/>
      <c r="AO114" s="14">
        <f t="shared" si="129"/>
        <v>0</v>
      </c>
      <c r="AP114" s="21">
        <v>546</v>
      </c>
      <c r="AQ114" s="21">
        <f t="shared" ref="AQ114" si="212">AP114*AO114</f>
        <v>0</v>
      </c>
      <c r="AR114" s="21">
        <v>1365</v>
      </c>
      <c r="AS114" s="21">
        <f t="shared" ref="AS114" si="213">AR114*AO114</f>
        <v>0</v>
      </c>
      <c r="AT114" s="30"/>
      <c r="AU114" s="30"/>
      <c r="AV114" s="31"/>
      <c r="AW114" s="1"/>
    </row>
    <row r="115" spans="1:49" s="1" customFormat="1" ht="215.1" customHeight="1" x14ac:dyDescent="0.3">
      <c r="A115" s="14"/>
      <c r="B115" s="14"/>
      <c r="C115" s="14"/>
      <c r="D115" s="15" t="s">
        <v>114</v>
      </c>
      <c r="E115" s="15" t="s">
        <v>422</v>
      </c>
      <c r="F115" s="15" t="s">
        <v>422</v>
      </c>
      <c r="G115" s="15" t="s">
        <v>1278</v>
      </c>
      <c r="H115" s="15" t="s">
        <v>116</v>
      </c>
      <c r="I115" s="15" t="s">
        <v>59</v>
      </c>
      <c r="J115" s="15" t="s">
        <v>391</v>
      </c>
      <c r="K115" s="15" t="s">
        <v>408</v>
      </c>
      <c r="L115" s="15" t="s">
        <v>423</v>
      </c>
      <c r="M115" s="15" t="s">
        <v>403</v>
      </c>
      <c r="N115" s="15" t="s">
        <v>424</v>
      </c>
      <c r="O115" s="15" t="s">
        <v>425</v>
      </c>
      <c r="P115" s="15" t="s">
        <v>426</v>
      </c>
      <c r="Q115" s="15" t="s">
        <v>427</v>
      </c>
      <c r="R115" s="15"/>
      <c r="S115" s="15"/>
      <c r="T115" s="15" t="s">
        <v>132</v>
      </c>
      <c r="U115" s="15" t="s">
        <v>29</v>
      </c>
      <c r="V115" s="15"/>
      <c r="W115" s="15"/>
      <c r="X115" s="15">
        <v>1</v>
      </c>
      <c r="Y115" s="15">
        <v>1</v>
      </c>
      <c r="Z115" s="15">
        <v>1</v>
      </c>
      <c r="AA115" s="15"/>
      <c r="AB115" s="15">
        <v>3</v>
      </c>
      <c r="AC115" s="15">
        <v>2</v>
      </c>
      <c r="AD115" s="15">
        <v>1</v>
      </c>
      <c r="AE115" s="15">
        <v>2</v>
      </c>
      <c r="AF115" s="15">
        <v>2</v>
      </c>
      <c r="AG115" s="15">
        <v>2</v>
      </c>
      <c r="AH115" s="15">
        <v>1</v>
      </c>
      <c r="AI115" s="15"/>
      <c r="AJ115" s="15"/>
      <c r="AK115" s="15"/>
      <c r="AL115" s="15"/>
      <c r="AM115" s="15"/>
      <c r="AN115" s="15"/>
      <c r="AO115" s="15">
        <f t="shared" si="129"/>
        <v>16</v>
      </c>
      <c r="AP115" s="20">
        <v>590</v>
      </c>
      <c r="AQ115" s="20">
        <f t="shared" ref="AQ115" si="214">AP115*AO115</f>
        <v>9440</v>
      </c>
      <c r="AR115" s="20">
        <v>1475</v>
      </c>
      <c r="AS115" s="20">
        <f t="shared" ref="AS115" si="215">AR115*AO115</f>
        <v>23600</v>
      </c>
      <c r="AT115" s="30"/>
      <c r="AU115" s="30"/>
      <c r="AV115" s="31"/>
    </row>
    <row r="116" spans="1:49" x14ac:dyDescent="0.3">
      <c r="A116" s="14"/>
      <c r="B116" s="14"/>
      <c r="C116" s="14"/>
      <c r="D116" s="14" t="s">
        <v>114</v>
      </c>
      <c r="E116" s="14" t="s">
        <v>422</v>
      </c>
      <c r="F116" s="14" t="s">
        <v>422</v>
      </c>
      <c r="G116" s="14" t="s">
        <v>1278</v>
      </c>
      <c r="H116" s="14" t="s">
        <v>116</v>
      </c>
      <c r="I116" s="14" t="s">
        <v>59</v>
      </c>
      <c r="J116" s="14" t="s">
        <v>391</v>
      </c>
      <c r="K116" s="14" t="s">
        <v>408</v>
      </c>
      <c r="L116" s="14" t="s">
        <v>423</v>
      </c>
      <c r="M116" s="14" t="s">
        <v>403</v>
      </c>
      <c r="N116" s="14" t="s">
        <v>424</v>
      </c>
      <c r="O116" s="14" t="s">
        <v>425</v>
      </c>
      <c r="P116" s="14" t="s">
        <v>426</v>
      </c>
      <c r="Q116" s="14" t="s">
        <v>427</v>
      </c>
      <c r="R116" s="14"/>
      <c r="S116" s="14"/>
      <c r="T116" s="14" t="s">
        <v>132</v>
      </c>
      <c r="U116" s="14" t="s">
        <v>29</v>
      </c>
      <c r="V116" s="14"/>
      <c r="W116" s="14"/>
      <c r="X116" s="16">
        <v>0</v>
      </c>
      <c r="Y116" s="16">
        <v>0</v>
      </c>
      <c r="Z116" s="16">
        <v>0</v>
      </c>
      <c r="AA116" s="14"/>
      <c r="AB116" s="16">
        <v>0</v>
      </c>
      <c r="AC116" s="16">
        <v>0</v>
      </c>
      <c r="AD116" s="16">
        <v>0</v>
      </c>
      <c r="AE116" s="16">
        <v>0</v>
      </c>
      <c r="AF116" s="16">
        <v>0</v>
      </c>
      <c r="AG116" s="16">
        <v>0</v>
      </c>
      <c r="AH116" s="16">
        <v>0</v>
      </c>
      <c r="AI116" s="14"/>
      <c r="AJ116" s="14"/>
      <c r="AK116" s="14"/>
      <c r="AL116" s="14"/>
      <c r="AM116" s="14"/>
      <c r="AN116" s="14"/>
      <c r="AO116" s="14">
        <f t="shared" si="129"/>
        <v>0</v>
      </c>
      <c r="AP116" s="21">
        <v>590</v>
      </c>
      <c r="AQ116" s="21">
        <f t="shared" ref="AQ116" si="216">AP116*AO116</f>
        <v>0</v>
      </c>
      <c r="AR116" s="21">
        <v>1475</v>
      </c>
      <c r="AS116" s="21">
        <f t="shared" ref="AS116" si="217">AR116*AO116</f>
        <v>0</v>
      </c>
      <c r="AT116" s="30"/>
      <c r="AU116" s="30"/>
      <c r="AV116" s="31"/>
      <c r="AW116" s="1"/>
    </row>
    <row r="117" spans="1:49" s="1" customFormat="1" ht="215.1" customHeight="1" x14ac:dyDescent="0.3">
      <c r="A117" s="14"/>
      <c r="B117" s="14"/>
      <c r="C117" s="14"/>
      <c r="D117" s="15" t="s">
        <v>114</v>
      </c>
      <c r="E117" s="15" t="s">
        <v>428</v>
      </c>
      <c r="F117" s="15" t="s">
        <v>428</v>
      </c>
      <c r="G117" s="15" t="s">
        <v>1279</v>
      </c>
      <c r="H117" s="15" t="s">
        <v>116</v>
      </c>
      <c r="I117" s="15" t="s">
        <v>59</v>
      </c>
      <c r="J117" s="15" t="s">
        <v>391</v>
      </c>
      <c r="K117" s="15" t="s">
        <v>391</v>
      </c>
      <c r="L117" s="15" t="s">
        <v>429</v>
      </c>
      <c r="M117" s="15" t="s">
        <v>430</v>
      </c>
      <c r="N117" s="15" t="s">
        <v>431</v>
      </c>
      <c r="O117" s="15" t="s">
        <v>432</v>
      </c>
      <c r="P117" s="15" t="s">
        <v>122</v>
      </c>
      <c r="Q117" s="15" t="s">
        <v>123</v>
      </c>
      <c r="R117" s="15"/>
      <c r="S117" s="15"/>
      <c r="T117" s="15" t="s">
        <v>132</v>
      </c>
      <c r="U117" s="15" t="s">
        <v>29</v>
      </c>
      <c r="V117" s="15"/>
      <c r="W117" s="15"/>
      <c r="X117" s="15">
        <v>1</v>
      </c>
      <c r="Y117" s="15"/>
      <c r="Z117" s="15">
        <v>1</v>
      </c>
      <c r="AA117" s="15">
        <v>1</v>
      </c>
      <c r="AB117" s="15"/>
      <c r="AC117" s="15">
        <v>1</v>
      </c>
      <c r="AD117" s="15"/>
      <c r="AE117" s="15"/>
      <c r="AF117" s="15"/>
      <c r="AG117" s="15"/>
      <c r="AH117" s="15"/>
      <c r="AI117" s="15"/>
      <c r="AJ117" s="15"/>
      <c r="AK117" s="15"/>
      <c r="AL117" s="15"/>
      <c r="AM117" s="15"/>
      <c r="AN117" s="15"/>
      <c r="AO117" s="15">
        <f t="shared" si="129"/>
        <v>4</v>
      </c>
      <c r="AP117" s="20">
        <v>436</v>
      </c>
      <c r="AQ117" s="20">
        <f t="shared" ref="AQ117" si="218">AP117*AO117</f>
        <v>1744</v>
      </c>
      <c r="AR117" s="20">
        <v>1090</v>
      </c>
      <c r="AS117" s="20">
        <f t="shared" ref="AS117" si="219">AR117*AO117</f>
        <v>4360</v>
      </c>
      <c r="AT117" s="30"/>
      <c r="AU117" s="30"/>
      <c r="AV117" s="31"/>
    </row>
    <row r="118" spans="1:49" x14ac:dyDescent="0.3">
      <c r="A118" s="14"/>
      <c r="B118" s="14"/>
      <c r="C118" s="14"/>
      <c r="D118" s="14" t="s">
        <v>114</v>
      </c>
      <c r="E118" s="14" t="s">
        <v>428</v>
      </c>
      <c r="F118" s="14" t="s">
        <v>428</v>
      </c>
      <c r="G118" s="14" t="s">
        <v>1279</v>
      </c>
      <c r="H118" s="14" t="s">
        <v>116</v>
      </c>
      <c r="I118" s="14" t="s">
        <v>59</v>
      </c>
      <c r="J118" s="14" t="s">
        <v>391</v>
      </c>
      <c r="K118" s="14" t="s">
        <v>391</v>
      </c>
      <c r="L118" s="14" t="s">
        <v>429</v>
      </c>
      <c r="M118" s="14" t="s">
        <v>430</v>
      </c>
      <c r="N118" s="14" t="s">
        <v>431</v>
      </c>
      <c r="O118" s="14" t="s">
        <v>432</v>
      </c>
      <c r="P118" s="14" t="s">
        <v>122</v>
      </c>
      <c r="Q118" s="14" t="s">
        <v>123</v>
      </c>
      <c r="R118" s="14"/>
      <c r="S118" s="14"/>
      <c r="T118" s="14" t="s">
        <v>132</v>
      </c>
      <c r="U118" s="14" t="s">
        <v>29</v>
      </c>
      <c r="V118" s="14"/>
      <c r="W118" s="14"/>
      <c r="X118" s="16">
        <v>0</v>
      </c>
      <c r="Y118" s="14"/>
      <c r="Z118" s="16">
        <v>0</v>
      </c>
      <c r="AA118" s="16">
        <v>0</v>
      </c>
      <c r="AB118" s="14"/>
      <c r="AC118" s="16">
        <v>0</v>
      </c>
      <c r="AD118" s="14"/>
      <c r="AE118" s="14"/>
      <c r="AF118" s="14"/>
      <c r="AG118" s="14"/>
      <c r="AH118" s="14"/>
      <c r="AI118" s="14"/>
      <c r="AJ118" s="14"/>
      <c r="AK118" s="14"/>
      <c r="AL118" s="14"/>
      <c r="AM118" s="14"/>
      <c r="AN118" s="14"/>
      <c r="AO118" s="14">
        <f t="shared" si="129"/>
        <v>0</v>
      </c>
      <c r="AP118" s="21">
        <v>436</v>
      </c>
      <c r="AQ118" s="21">
        <f t="shared" ref="AQ118" si="220">AP118*AO118</f>
        <v>0</v>
      </c>
      <c r="AR118" s="21">
        <v>1090</v>
      </c>
      <c r="AS118" s="21">
        <f t="shared" ref="AS118" si="221">AR118*AO118</f>
        <v>0</v>
      </c>
      <c r="AT118" s="30"/>
      <c r="AU118" s="30"/>
      <c r="AV118" s="31"/>
      <c r="AW118" s="1"/>
    </row>
    <row r="119" spans="1:49" s="1" customFormat="1" ht="215.1" customHeight="1" x14ac:dyDescent="0.3">
      <c r="A119" s="14" t="s">
        <v>159</v>
      </c>
      <c r="B119" s="14"/>
      <c r="C119" s="14"/>
      <c r="D119" s="15" t="s">
        <v>114</v>
      </c>
      <c r="E119" s="15" t="s">
        <v>433</v>
      </c>
      <c r="F119" s="15" t="s">
        <v>433</v>
      </c>
      <c r="G119" s="15" t="s">
        <v>1280</v>
      </c>
      <c r="H119" s="15" t="s">
        <v>116</v>
      </c>
      <c r="I119" s="15" t="s">
        <v>59</v>
      </c>
      <c r="J119" s="15" t="s">
        <v>391</v>
      </c>
      <c r="K119" s="15" t="s">
        <v>391</v>
      </c>
      <c r="L119" s="15" t="s">
        <v>434</v>
      </c>
      <c r="M119" s="15" t="s">
        <v>435</v>
      </c>
      <c r="N119" s="15" t="s">
        <v>424</v>
      </c>
      <c r="O119" s="15" t="s">
        <v>436</v>
      </c>
      <c r="P119" s="15" t="s">
        <v>426</v>
      </c>
      <c r="Q119" s="15" t="s">
        <v>427</v>
      </c>
      <c r="R119" s="15"/>
      <c r="S119" s="15"/>
      <c r="T119" s="15" t="s">
        <v>132</v>
      </c>
      <c r="U119" s="15" t="s">
        <v>29</v>
      </c>
      <c r="V119" s="15"/>
      <c r="W119" s="15"/>
      <c r="X119" s="15"/>
      <c r="Y119" s="15"/>
      <c r="Z119" s="15"/>
      <c r="AA119" s="15"/>
      <c r="AB119" s="15">
        <v>2</v>
      </c>
      <c r="AC119" s="15">
        <v>1</v>
      </c>
      <c r="AD119" s="15"/>
      <c r="AE119" s="15"/>
      <c r="AF119" s="15"/>
      <c r="AG119" s="15"/>
      <c r="AH119" s="15"/>
      <c r="AI119" s="15"/>
      <c r="AJ119" s="15"/>
      <c r="AK119" s="15"/>
      <c r="AL119" s="15"/>
      <c r="AM119" s="15"/>
      <c r="AN119" s="15"/>
      <c r="AO119" s="15">
        <f t="shared" si="129"/>
        <v>3</v>
      </c>
      <c r="AP119" s="20">
        <v>698</v>
      </c>
      <c r="AQ119" s="20">
        <f t="shared" ref="AQ119" si="222">AP119*AO119</f>
        <v>2094</v>
      </c>
      <c r="AR119" s="20">
        <v>1745</v>
      </c>
      <c r="AS119" s="20">
        <f t="shared" ref="AS119" si="223">AR119*AO119</f>
        <v>5235</v>
      </c>
      <c r="AT119" s="30"/>
      <c r="AU119" s="30"/>
      <c r="AV119" s="31"/>
    </row>
    <row r="120" spans="1:49" x14ac:dyDescent="0.3">
      <c r="A120" s="14"/>
      <c r="B120" s="14"/>
      <c r="C120" s="14"/>
      <c r="D120" s="14" t="s">
        <v>114</v>
      </c>
      <c r="E120" s="14" t="s">
        <v>433</v>
      </c>
      <c r="F120" s="14" t="s">
        <v>433</v>
      </c>
      <c r="G120" s="14" t="s">
        <v>1280</v>
      </c>
      <c r="H120" s="14" t="s">
        <v>116</v>
      </c>
      <c r="I120" s="14" t="s">
        <v>59</v>
      </c>
      <c r="J120" s="14" t="s">
        <v>391</v>
      </c>
      <c r="K120" s="14" t="s">
        <v>391</v>
      </c>
      <c r="L120" s="14" t="s">
        <v>434</v>
      </c>
      <c r="M120" s="14" t="s">
        <v>435</v>
      </c>
      <c r="N120" s="14" t="s">
        <v>424</v>
      </c>
      <c r="O120" s="14" t="s">
        <v>436</v>
      </c>
      <c r="P120" s="14" t="s">
        <v>426</v>
      </c>
      <c r="Q120" s="14" t="s">
        <v>427</v>
      </c>
      <c r="R120" s="14"/>
      <c r="S120" s="14"/>
      <c r="T120" s="14" t="s">
        <v>132</v>
      </c>
      <c r="U120" s="14" t="s">
        <v>29</v>
      </c>
      <c r="V120" s="14"/>
      <c r="W120" s="14"/>
      <c r="X120" s="14"/>
      <c r="Y120" s="14"/>
      <c r="Z120" s="14"/>
      <c r="AA120" s="14"/>
      <c r="AB120" s="16">
        <v>0</v>
      </c>
      <c r="AC120" s="16">
        <v>0</v>
      </c>
      <c r="AD120" s="14"/>
      <c r="AE120" s="14"/>
      <c r="AF120" s="14"/>
      <c r="AG120" s="14"/>
      <c r="AH120" s="14"/>
      <c r="AI120" s="14"/>
      <c r="AJ120" s="14"/>
      <c r="AK120" s="14"/>
      <c r="AL120" s="14"/>
      <c r="AM120" s="14"/>
      <c r="AN120" s="14"/>
      <c r="AO120" s="14">
        <f t="shared" si="129"/>
        <v>0</v>
      </c>
      <c r="AP120" s="21">
        <v>698</v>
      </c>
      <c r="AQ120" s="21">
        <f t="shared" ref="AQ120" si="224">AP120*AO120</f>
        <v>0</v>
      </c>
      <c r="AR120" s="21">
        <v>1745</v>
      </c>
      <c r="AS120" s="21">
        <f t="shared" ref="AS120" si="225">AR120*AO120</f>
        <v>0</v>
      </c>
      <c r="AT120" s="30"/>
      <c r="AU120" s="30"/>
      <c r="AV120" s="31"/>
      <c r="AW120" s="1"/>
    </row>
    <row r="121" spans="1:49" s="1" customFormat="1" ht="215.1" customHeight="1" x14ac:dyDescent="0.3">
      <c r="A121" s="14" t="s">
        <v>159</v>
      </c>
      <c r="B121" s="14"/>
      <c r="C121" s="14"/>
      <c r="D121" s="15" t="s">
        <v>114</v>
      </c>
      <c r="E121" s="15" t="s">
        <v>437</v>
      </c>
      <c r="F121" s="15" t="s">
        <v>438</v>
      </c>
      <c r="G121" s="15" t="s">
        <v>1281</v>
      </c>
      <c r="H121" s="15" t="s">
        <v>116</v>
      </c>
      <c r="I121" s="15" t="s">
        <v>59</v>
      </c>
      <c r="J121" s="15" t="s">
        <v>391</v>
      </c>
      <c r="K121" s="15" t="s">
        <v>391</v>
      </c>
      <c r="L121" s="15" t="s">
        <v>439</v>
      </c>
      <c r="M121" s="15" t="s">
        <v>440</v>
      </c>
      <c r="N121" s="15" t="s">
        <v>441</v>
      </c>
      <c r="O121" s="15" t="s">
        <v>442</v>
      </c>
      <c r="P121" s="15" t="s">
        <v>443</v>
      </c>
      <c r="Q121" s="15" t="s">
        <v>367</v>
      </c>
      <c r="R121" s="15"/>
      <c r="S121" s="15"/>
      <c r="T121" s="15" t="s">
        <v>124</v>
      </c>
      <c r="U121" s="15" t="s">
        <v>29</v>
      </c>
      <c r="V121" s="15"/>
      <c r="W121" s="15"/>
      <c r="X121" s="15"/>
      <c r="Y121" s="15"/>
      <c r="Z121" s="15"/>
      <c r="AA121" s="15">
        <v>1</v>
      </c>
      <c r="AB121" s="15"/>
      <c r="AC121" s="15"/>
      <c r="AD121" s="15"/>
      <c r="AE121" s="15"/>
      <c r="AF121" s="15"/>
      <c r="AG121" s="15"/>
      <c r="AH121" s="15"/>
      <c r="AI121" s="15"/>
      <c r="AJ121" s="15"/>
      <c r="AK121" s="15"/>
      <c r="AL121" s="15"/>
      <c r="AM121" s="15"/>
      <c r="AN121" s="15"/>
      <c r="AO121" s="15">
        <f t="shared" si="129"/>
        <v>1</v>
      </c>
      <c r="AP121" s="20">
        <v>546</v>
      </c>
      <c r="AQ121" s="20">
        <f t="shared" ref="AQ121" si="226">AP121*AO121</f>
        <v>546</v>
      </c>
      <c r="AR121" s="20">
        <v>1365</v>
      </c>
      <c r="AS121" s="20">
        <f t="shared" ref="AS121" si="227">AR121*AO121</f>
        <v>1365</v>
      </c>
      <c r="AT121" s="30"/>
      <c r="AU121" s="30"/>
      <c r="AV121" s="31"/>
    </row>
    <row r="122" spans="1:49" x14ac:dyDescent="0.3">
      <c r="A122" s="14"/>
      <c r="B122" s="14"/>
      <c r="C122" s="14"/>
      <c r="D122" s="14" t="s">
        <v>114</v>
      </c>
      <c r="E122" s="14" t="s">
        <v>437</v>
      </c>
      <c r="F122" s="14" t="s">
        <v>438</v>
      </c>
      <c r="G122" s="14" t="s">
        <v>1281</v>
      </c>
      <c r="H122" s="14" t="s">
        <v>116</v>
      </c>
      <c r="I122" s="14" t="s">
        <v>59</v>
      </c>
      <c r="J122" s="14" t="s">
        <v>391</v>
      </c>
      <c r="K122" s="14" t="s">
        <v>391</v>
      </c>
      <c r="L122" s="14" t="s">
        <v>439</v>
      </c>
      <c r="M122" s="14" t="s">
        <v>440</v>
      </c>
      <c r="N122" s="14" t="s">
        <v>441</v>
      </c>
      <c r="O122" s="14" t="s">
        <v>442</v>
      </c>
      <c r="P122" s="14" t="s">
        <v>443</v>
      </c>
      <c r="Q122" s="14" t="s">
        <v>367</v>
      </c>
      <c r="R122" s="14"/>
      <c r="S122" s="14"/>
      <c r="T122" s="14" t="s">
        <v>124</v>
      </c>
      <c r="U122" s="14" t="s">
        <v>29</v>
      </c>
      <c r="V122" s="14"/>
      <c r="W122" s="14"/>
      <c r="X122" s="14"/>
      <c r="Y122" s="14"/>
      <c r="Z122" s="14"/>
      <c r="AA122" s="16">
        <v>0</v>
      </c>
      <c r="AB122" s="14"/>
      <c r="AC122" s="14"/>
      <c r="AD122" s="14"/>
      <c r="AE122" s="14"/>
      <c r="AF122" s="14"/>
      <c r="AG122" s="14"/>
      <c r="AH122" s="14"/>
      <c r="AI122" s="14"/>
      <c r="AJ122" s="14"/>
      <c r="AK122" s="14"/>
      <c r="AL122" s="14"/>
      <c r="AM122" s="14"/>
      <c r="AN122" s="14"/>
      <c r="AO122" s="14">
        <f t="shared" si="129"/>
        <v>0</v>
      </c>
      <c r="AP122" s="21">
        <v>546</v>
      </c>
      <c r="AQ122" s="21">
        <f t="shared" ref="AQ122" si="228">AP122*AO122</f>
        <v>0</v>
      </c>
      <c r="AR122" s="21">
        <v>1365</v>
      </c>
      <c r="AS122" s="21">
        <f t="shared" ref="AS122" si="229">AR122*AO122</f>
        <v>0</v>
      </c>
      <c r="AT122" s="30"/>
      <c r="AU122" s="30"/>
      <c r="AV122" s="31"/>
      <c r="AW122" s="1"/>
    </row>
    <row r="123" spans="1:49" s="1" customFormat="1" ht="215.1" customHeight="1" x14ac:dyDescent="0.3">
      <c r="A123" s="14"/>
      <c r="B123" s="14"/>
      <c r="C123" s="14"/>
      <c r="D123" s="15" t="s">
        <v>114</v>
      </c>
      <c r="E123" s="15" t="s">
        <v>444</v>
      </c>
      <c r="F123" s="15" t="s">
        <v>444</v>
      </c>
      <c r="G123" s="15" t="s">
        <v>1282</v>
      </c>
      <c r="H123" s="15" t="s">
        <v>116</v>
      </c>
      <c r="I123" s="15" t="s">
        <v>57</v>
      </c>
      <c r="J123" s="15" t="s">
        <v>445</v>
      </c>
      <c r="K123" s="15" t="s">
        <v>446</v>
      </c>
      <c r="L123" s="15" t="s">
        <v>447</v>
      </c>
      <c r="M123" s="15" t="s">
        <v>448</v>
      </c>
      <c r="N123" s="15" t="s">
        <v>449</v>
      </c>
      <c r="O123" s="15"/>
      <c r="P123" s="15" t="s">
        <v>227</v>
      </c>
      <c r="Q123" s="15" t="s">
        <v>228</v>
      </c>
      <c r="R123" s="15"/>
      <c r="S123" s="15" t="s">
        <v>450</v>
      </c>
      <c r="T123" s="15" t="s">
        <v>132</v>
      </c>
      <c r="U123" s="15" t="s">
        <v>11</v>
      </c>
      <c r="V123" s="15"/>
      <c r="W123" s="15">
        <v>1</v>
      </c>
      <c r="X123" s="15">
        <v>1</v>
      </c>
      <c r="Y123" s="15"/>
      <c r="Z123" s="15"/>
      <c r="AA123" s="15"/>
      <c r="AB123" s="15"/>
      <c r="AC123" s="15"/>
      <c r="AD123" s="15"/>
      <c r="AE123" s="15"/>
      <c r="AF123" s="15"/>
      <c r="AG123" s="15"/>
      <c r="AH123" s="15"/>
      <c r="AI123" s="15"/>
      <c r="AJ123" s="15"/>
      <c r="AK123" s="15"/>
      <c r="AL123" s="15"/>
      <c r="AM123" s="15"/>
      <c r="AN123" s="15"/>
      <c r="AO123" s="15">
        <f t="shared" si="129"/>
        <v>2</v>
      </c>
      <c r="AP123" s="20">
        <v>932</v>
      </c>
      <c r="AQ123" s="20">
        <f t="shared" ref="AQ123" si="230">AP123*AO123</f>
        <v>1864</v>
      </c>
      <c r="AR123" s="20">
        <v>2330</v>
      </c>
      <c r="AS123" s="20">
        <f t="shared" ref="AS123" si="231">AR123*AO123</f>
        <v>4660</v>
      </c>
      <c r="AT123" s="30"/>
      <c r="AU123" s="30"/>
      <c r="AV123" s="31"/>
    </row>
    <row r="124" spans="1:49" x14ac:dyDescent="0.3">
      <c r="A124" s="14"/>
      <c r="B124" s="14"/>
      <c r="C124" s="14"/>
      <c r="D124" s="14" t="s">
        <v>114</v>
      </c>
      <c r="E124" s="14" t="s">
        <v>444</v>
      </c>
      <c r="F124" s="14" t="s">
        <v>444</v>
      </c>
      <c r="G124" s="14" t="s">
        <v>1282</v>
      </c>
      <c r="H124" s="14" t="s">
        <v>116</v>
      </c>
      <c r="I124" s="14" t="s">
        <v>57</v>
      </c>
      <c r="J124" s="14" t="s">
        <v>445</v>
      </c>
      <c r="K124" s="14" t="s">
        <v>446</v>
      </c>
      <c r="L124" s="14" t="s">
        <v>447</v>
      </c>
      <c r="M124" s="14" t="s">
        <v>448</v>
      </c>
      <c r="N124" s="14" t="s">
        <v>449</v>
      </c>
      <c r="O124" s="14"/>
      <c r="P124" s="14" t="s">
        <v>227</v>
      </c>
      <c r="Q124" s="14" t="s">
        <v>228</v>
      </c>
      <c r="R124" s="14"/>
      <c r="S124" s="14" t="s">
        <v>450</v>
      </c>
      <c r="T124" s="14" t="s">
        <v>132</v>
      </c>
      <c r="U124" s="14" t="s">
        <v>11</v>
      </c>
      <c r="V124" s="14"/>
      <c r="W124" s="16">
        <v>0</v>
      </c>
      <c r="X124" s="16">
        <v>0</v>
      </c>
      <c r="Y124" s="14"/>
      <c r="Z124" s="14"/>
      <c r="AA124" s="14"/>
      <c r="AB124" s="14"/>
      <c r="AC124" s="14"/>
      <c r="AD124" s="14"/>
      <c r="AE124" s="14"/>
      <c r="AF124" s="14"/>
      <c r="AG124" s="14"/>
      <c r="AH124" s="14"/>
      <c r="AI124" s="14"/>
      <c r="AJ124" s="14"/>
      <c r="AK124" s="14"/>
      <c r="AL124" s="14"/>
      <c r="AM124" s="14"/>
      <c r="AN124" s="14"/>
      <c r="AO124" s="14">
        <f t="shared" si="129"/>
        <v>0</v>
      </c>
      <c r="AP124" s="21">
        <v>932</v>
      </c>
      <c r="AQ124" s="21">
        <f t="shared" ref="AQ124" si="232">AP124*AO124</f>
        <v>0</v>
      </c>
      <c r="AR124" s="21">
        <v>2330</v>
      </c>
      <c r="AS124" s="21">
        <f t="shared" ref="AS124" si="233">AR124*AO124</f>
        <v>0</v>
      </c>
      <c r="AT124" s="30"/>
      <c r="AU124" s="30"/>
      <c r="AV124" s="31"/>
      <c r="AW124" s="1"/>
    </row>
    <row r="125" spans="1:49" s="1" customFormat="1" ht="215.1" customHeight="1" x14ac:dyDescent="0.3">
      <c r="A125" s="14"/>
      <c r="B125" s="14"/>
      <c r="C125" s="14"/>
      <c r="D125" s="15" t="s">
        <v>114</v>
      </c>
      <c r="E125" s="15" t="s">
        <v>451</v>
      </c>
      <c r="F125" s="15" t="s">
        <v>451</v>
      </c>
      <c r="G125" s="15" t="s">
        <v>1283</v>
      </c>
      <c r="H125" s="15" t="s">
        <v>116</v>
      </c>
      <c r="I125" s="15" t="s">
        <v>57</v>
      </c>
      <c r="J125" s="15" t="s">
        <v>452</v>
      </c>
      <c r="K125" s="15" t="s">
        <v>452</v>
      </c>
      <c r="L125" s="15" t="s">
        <v>453</v>
      </c>
      <c r="M125" s="15" t="s">
        <v>454</v>
      </c>
      <c r="N125" s="15" t="s">
        <v>455</v>
      </c>
      <c r="O125" s="15"/>
      <c r="P125" s="15" t="s">
        <v>456</v>
      </c>
      <c r="Q125" s="15" t="s">
        <v>457</v>
      </c>
      <c r="R125" s="15"/>
      <c r="S125" s="15" t="s">
        <v>458</v>
      </c>
      <c r="T125" s="15" t="s">
        <v>124</v>
      </c>
      <c r="U125" s="15" t="s">
        <v>11</v>
      </c>
      <c r="V125" s="15"/>
      <c r="W125" s="15">
        <v>2</v>
      </c>
      <c r="X125" s="15">
        <v>2</v>
      </c>
      <c r="Y125" s="15"/>
      <c r="Z125" s="15">
        <v>2</v>
      </c>
      <c r="AA125" s="15"/>
      <c r="AB125" s="15"/>
      <c r="AC125" s="15"/>
      <c r="AD125" s="15"/>
      <c r="AE125" s="15"/>
      <c r="AF125" s="15"/>
      <c r="AG125" s="15"/>
      <c r="AH125" s="15"/>
      <c r="AI125" s="15"/>
      <c r="AJ125" s="15"/>
      <c r="AK125" s="15"/>
      <c r="AL125" s="15"/>
      <c r="AM125" s="15"/>
      <c r="AN125" s="15"/>
      <c r="AO125" s="15">
        <f t="shared" si="129"/>
        <v>6</v>
      </c>
      <c r="AP125" s="20">
        <v>1220</v>
      </c>
      <c r="AQ125" s="20">
        <f t="shared" ref="AQ125" si="234">AP125*AO125</f>
        <v>7320</v>
      </c>
      <c r="AR125" s="20">
        <v>3050</v>
      </c>
      <c r="AS125" s="20">
        <f t="shared" ref="AS125" si="235">AR125*AO125</f>
        <v>18300</v>
      </c>
      <c r="AT125" s="30"/>
      <c r="AU125" s="30"/>
      <c r="AV125" s="31"/>
    </row>
    <row r="126" spans="1:49" x14ac:dyDescent="0.3">
      <c r="A126" s="14"/>
      <c r="B126" s="14"/>
      <c r="C126" s="14"/>
      <c r="D126" s="14" t="s">
        <v>114</v>
      </c>
      <c r="E126" s="14" t="s">
        <v>451</v>
      </c>
      <c r="F126" s="14" t="s">
        <v>451</v>
      </c>
      <c r="G126" s="14" t="s">
        <v>1283</v>
      </c>
      <c r="H126" s="14" t="s">
        <v>116</v>
      </c>
      <c r="I126" s="14" t="s">
        <v>57</v>
      </c>
      <c r="J126" s="14" t="s">
        <v>452</v>
      </c>
      <c r="K126" s="14" t="s">
        <v>452</v>
      </c>
      <c r="L126" s="14" t="s">
        <v>453</v>
      </c>
      <c r="M126" s="14" t="s">
        <v>454</v>
      </c>
      <c r="N126" s="14" t="s">
        <v>455</v>
      </c>
      <c r="O126" s="14"/>
      <c r="P126" s="14" t="s">
        <v>456</v>
      </c>
      <c r="Q126" s="14" t="s">
        <v>457</v>
      </c>
      <c r="R126" s="14"/>
      <c r="S126" s="14" t="s">
        <v>458</v>
      </c>
      <c r="T126" s="14" t="s">
        <v>124</v>
      </c>
      <c r="U126" s="14" t="s">
        <v>11</v>
      </c>
      <c r="V126" s="14"/>
      <c r="W126" s="16">
        <v>0</v>
      </c>
      <c r="X126" s="16">
        <v>0</v>
      </c>
      <c r="Y126" s="14"/>
      <c r="Z126" s="16">
        <v>0</v>
      </c>
      <c r="AA126" s="14"/>
      <c r="AB126" s="14"/>
      <c r="AC126" s="14"/>
      <c r="AD126" s="14"/>
      <c r="AE126" s="14"/>
      <c r="AF126" s="14"/>
      <c r="AG126" s="14"/>
      <c r="AH126" s="14"/>
      <c r="AI126" s="14"/>
      <c r="AJ126" s="14"/>
      <c r="AK126" s="14"/>
      <c r="AL126" s="14"/>
      <c r="AM126" s="14"/>
      <c r="AN126" s="14"/>
      <c r="AO126" s="14">
        <f t="shared" si="129"/>
        <v>0</v>
      </c>
      <c r="AP126" s="21">
        <v>1220</v>
      </c>
      <c r="AQ126" s="21">
        <f t="shared" ref="AQ126" si="236">AP126*AO126</f>
        <v>0</v>
      </c>
      <c r="AR126" s="21">
        <v>3050</v>
      </c>
      <c r="AS126" s="21">
        <f t="shared" ref="AS126" si="237">AR126*AO126</f>
        <v>0</v>
      </c>
      <c r="AT126" s="30"/>
      <c r="AU126" s="30"/>
      <c r="AV126" s="31"/>
      <c r="AW126" s="1"/>
    </row>
    <row r="127" spans="1:49" s="1" customFormat="1" ht="215.1" customHeight="1" x14ac:dyDescent="0.3">
      <c r="A127" s="14"/>
      <c r="B127" s="14"/>
      <c r="C127" s="14"/>
      <c r="D127" s="15" t="s">
        <v>114</v>
      </c>
      <c r="E127" s="15" t="s">
        <v>459</v>
      </c>
      <c r="F127" s="15" t="s">
        <v>459</v>
      </c>
      <c r="G127" s="15" t="s">
        <v>1284</v>
      </c>
      <c r="H127" s="15" t="s">
        <v>116</v>
      </c>
      <c r="I127" s="15" t="s">
        <v>57</v>
      </c>
      <c r="J127" s="15" t="s">
        <v>445</v>
      </c>
      <c r="K127" s="15" t="s">
        <v>446</v>
      </c>
      <c r="L127" s="15" t="s">
        <v>460</v>
      </c>
      <c r="M127" s="15" t="s">
        <v>448</v>
      </c>
      <c r="N127" s="15" t="s">
        <v>461</v>
      </c>
      <c r="O127" s="15"/>
      <c r="P127" s="15" t="s">
        <v>462</v>
      </c>
      <c r="Q127" s="15" t="s">
        <v>463</v>
      </c>
      <c r="R127" s="15"/>
      <c r="S127" s="15" t="s">
        <v>464</v>
      </c>
      <c r="T127" s="15" t="s">
        <v>132</v>
      </c>
      <c r="U127" s="15" t="s">
        <v>11</v>
      </c>
      <c r="V127" s="15"/>
      <c r="W127" s="15"/>
      <c r="X127" s="15"/>
      <c r="Y127" s="15">
        <v>1</v>
      </c>
      <c r="Z127" s="15"/>
      <c r="AA127" s="15"/>
      <c r="AB127" s="15"/>
      <c r="AC127" s="15"/>
      <c r="AD127" s="15"/>
      <c r="AE127" s="15"/>
      <c r="AF127" s="15"/>
      <c r="AG127" s="15"/>
      <c r="AH127" s="15"/>
      <c r="AI127" s="15"/>
      <c r="AJ127" s="15"/>
      <c r="AK127" s="15"/>
      <c r="AL127" s="15"/>
      <c r="AM127" s="15"/>
      <c r="AN127" s="15"/>
      <c r="AO127" s="15">
        <f t="shared" si="129"/>
        <v>1</v>
      </c>
      <c r="AP127" s="20">
        <v>806</v>
      </c>
      <c r="AQ127" s="20">
        <f t="shared" ref="AQ127" si="238">AP127*AO127</f>
        <v>806</v>
      </c>
      <c r="AR127" s="20">
        <v>2015</v>
      </c>
      <c r="AS127" s="20">
        <f t="shared" ref="AS127" si="239">AR127*AO127</f>
        <v>2015</v>
      </c>
      <c r="AT127" s="30"/>
      <c r="AU127" s="30"/>
      <c r="AV127" s="31"/>
    </row>
    <row r="128" spans="1:49" x14ac:dyDescent="0.3">
      <c r="A128" s="14"/>
      <c r="B128" s="14"/>
      <c r="C128" s="14"/>
      <c r="D128" s="14" t="s">
        <v>114</v>
      </c>
      <c r="E128" s="14" t="s">
        <v>459</v>
      </c>
      <c r="F128" s="14" t="s">
        <v>459</v>
      </c>
      <c r="G128" s="14" t="s">
        <v>1284</v>
      </c>
      <c r="H128" s="14" t="s">
        <v>116</v>
      </c>
      <c r="I128" s="14" t="s">
        <v>57</v>
      </c>
      <c r="J128" s="14" t="s">
        <v>445</v>
      </c>
      <c r="K128" s="14" t="s">
        <v>446</v>
      </c>
      <c r="L128" s="14" t="s">
        <v>460</v>
      </c>
      <c r="M128" s="14" t="s">
        <v>448</v>
      </c>
      <c r="N128" s="14" t="s">
        <v>461</v>
      </c>
      <c r="O128" s="14"/>
      <c r="P128" s="14" t="s">
        <v>462</v>
      </c>
      <c r="Q128" s="14" t="s">
        <v>463</v>
      </c>
      <c r="R128" s="14"/>
      <c r="S128" s="14" t="s">
        <v>464</v>
      </c>
      <c r="T128" s="14" t="s">
        <v>132</v>
      </c>
      <c r="U128" s="14" t="s">
        <v>11</v>
      </c>
      <c r="V128" s="14"/>
      <c r="W128" s="14"/>
      <c r="X128" s="14"/>
      <c r="Y128" s="16">
        <v>0</v>
      </c>
      <c r="Z128" s="14"/>
      <c r="AA128" s="14"/>
      <c r="AB128" s="14"/>
      <c r="AC128" s="14"/>
      <c r="AD128" s="14"/>
      <c r="AE128" s="14"/>
      <c r="AF128" s="14"/>
      <c r="AG128" s="14"/>
      <c r="AH128" s="14"/>
      <c r="AI128" s="14"/>
      <c r="AJ128" s="14"/>
      <c r="AK128" s="14"/>
      <c r="AL128" s="14"/>
      <c r="AM128" s="14"/>
      <c r="AN128" s="14"/>
      <c r="AO128" s="14">
        <f t="shared" si="129"/>
        <v>0</v>
      </c>
      <c r="AP128" s="21">
        <v>806</v>
      </c>
      <c r="AQ128" s="21">
        <f t="shared" ref="AQ128" si="240">AP128*AO128</f>
        <v>0</v>
      </c>
      <c r="AR128" s="21">
        <v>2015</v>
      </c>
      <c r="AS128" s="21">
        <f t="shared" ref="AS128" si="241">AR128*AO128</f>
        <v>0</v>
      </c>
      <c r="AT128" s="30"/>
      <c r="AU128" s="30"/>
      <c r="AV128" s="31"/>
      <c r="AW128" s="1"/>
    </row>
    <row r="129" spans="1:49" s="1" customFormat="1" ht="215.1" customHeight="1" x14ac:dyDescent="0.3">
      <c r="A129" s="14"/>
      <c r="B129" s="14"/>
      <c r="C129" s="14"/>
      <c r="D129" s="15" t="s">
        <v>114</v>
      </c>
      <c r="E129" s="15"/>
      <c r="F129" s="15" t="s">
        <v>465</v>
      </c>
      <c r="G129" s="15" t="s">
        <v>1285</v>
      </c>
      <c r="H129" s="15" t="s">
        <v>116</v>
      </c>
      <c r="I129" s="15" t="s">
        <v>57</v>
      </c>
      <c r="J129" s="15" t="s">
        <v>466</v>
      </c>
      <c r="K129" s="15" t="s">
        <v>467</v>
      </c>
      <c r="L129" s="15" t="s">
        <v>468</v>
      </c>
      <c r="M129" s="15" t="s">
        <v>469</v>
      </c>
      <c r="N129" s="15" t="s">
        <v>470</v>
      </c>
      <c r="O129" s="15"/>
      <c r="P129" s="15" t="s">
        <v>471</v>
      </c>
      <c r="Q129" s="15" t="s">
        <v>123</v>
      </c>
      <c r="R129" s="15"/>
      <c r="S129" s="15" t="s">
        <v>472</v>
      </c>
      <c r="T129" s="15" t="s">
        <v>124</v>
      </c>
      <c r="U129" s="15" t="s">
        <v>11</v>
      </c>
      <c r="V129" s="15"/>
      <c r="W129" s="15"/>
      <c r="X129" s="15"/>
      <c r="Y129" s="15">
        <v>1</v>
      </c>
      <c r="Z129" s="15"/>
      <c r="AA129" s="15"/>
      <c r="AB129" s="15"/>
      <c r="AC129" s="15"/>
      <c r="AD129" s="15"/>
      <c r="AE129" s="15"/>
      <c r="AF129" s="15"/>
      <c r="AG129" s="15"/>
      <c r="AH129" s="15"/>
      <c r="AI129" s="15"/>
      <c r="AJ129" s="15"/>
      <c r="AK129" s="15"/>
      <c r="AL129" s="15"/>
      <c r="AM129" s="15"/>
      <c r="AN129" s="15"/>
      <c r="AO129" s="15">
        <f t="shared" si="129"/>
        <v>1</v>
      </c>
      <c r="AP129" s="20">
        <v>346</v>
      </c>
      <c r="AQ129" s="20">
        <f t="shared" ref="AQ129" si="242">AP129*AO129</f>
        <v>346</v>
      </c>
      <c r="AR129" s="20">
        <v>865</v>
      </c>
      <c r="AS129" s="20">
        <f t="shared" ref="AS129" si="243">AR129*AO129</f>
        <v>865</v>
      </c>
      <c r="AT129" s="30"/>
      <c r="AU129" s="30"/>
      <c r="AV129" s="31"/>
    </row>
    <row r="130" spans="1:49" x14ac:dyDescent="0.3">
      <c r="A130" s="14"/>
      <c r="B130" s="14"/>
      <c r="C130" s="14"/>
      <c r="D130" s="14" t="s">
        <v>114</v>
      </c>
      <c r="E130" s="14"/>
      <c r="F130" s="14" t="s">
        <v>465</v>
      </c>
      <c r="G130" s="14" t="s">
        <v>1285</v>
      </c>
      <c r="H130" s="14" t="s">
        <v>116</v>
      </c>
      <c r="I130" s="14" t="s">
        <v>57</v>
      </c>
      <c r="J130" s="14" t="s">
        <v>466</v>
      </c>
      <c r="K130" s="14" t="s">
        <v>467</v>
      </c>
      <c r="L130" s="14" t="s">
        <v>468</v>
      </c>
      <c r="M130" s="14" t="s">
        <v>469</v>
      </c>
      <c r="N130" s="14" t="s">
        <v>470</v>
      </c>
      <c r="O130" s="14"/>
      <c r="P130" s="14" t="s">
        <v>471</v>
      </c>
      <c r="Q130" s="14" t="s">
        <v>123</v>
      </c>
      <c r="R130" s="14"/>
      <c r="S130" s="14" t="s">
        <v>472</v>
      </c>
      <c r="T130" s="14" t="s">
        <v>124</v>
      </c>
      <c r="U130" s="14" t="s">
        <v>11</v>
      </c>
      <c r="V130" s="14"/>
      <c r="W130" s="14"/>
      <c r="X130" s="14"/>
      <c r="Y130" s="16">
        <v>0</v>
      </c>
      <c r="Z130" s="14"/>
      <c r="AA130" s="14"/>
      <c r="AB130" s="14"/>
      <c r="AC130" s="14"/>
      <c r="AD130" s="14"/>
      <c r="AE130" s="14"/>
      <c r="AF130" s="14"/>
      <c r="AG130" s="14"/>
      <c r="AH130" s="14"/>
      <c r="AI130" s="14"/>
      <c r="AJ130" s="14"/>
      <c r="AK130" s="14"/>
      <c r="AL130" s="14"/>
      <c r="AM130" s="14"/>
      <c r="AN130" s="14"/>
      <c r="AO130" s="14">
        <f t="shared" si="129"/>
        <v>0</v>
      </c>
      <c r="AP130" s="21">
        <v>346</v>
      </c>
      <c r="AQ130" s="21">
        <f t="shared" ref="AQ130" si="244">AP130*AO130</f>
        <v>0</v>
      </c>
      <c r="AR130" s="21">
        <v>865</v>
      </c>
      <c r="AS130" s="21">
        <f t="shared" ref="AS130" si="245">AR130*AO130</f>
        <v>0</v>
      </c>
      <c r="AT130" s="30"/>
      <c r="AU130" s="30"/>
      <c r="AV130" s="31"/>
      <c r="AW130" s="1"/>
    </row>
    <row r="131" spans="1:49" s="1" customFormat="1" ht="215.1" customHeight="1" x14ac:dyDescent="0.3">
      <c r="A131" s="14"/>
      <c r="B131" s="14"/>
      <c r="C131" s="14"/>
      <c r="D131" s="15" t="s">
        <v>114</v>
      </c>
      <c r="E131" s="15"/>
      <c r="F131" s="15" t="s">
        <v>473</v>
      </c>
      <c r="G131" s="15" t="s">
        <v>1286</v>
      </c>
      <c r="H131" s="15" t="s">
        <v>116</v>
      </c>
      <c r="I131" s="15" t="s">
        <v>57</v>
      </c>
      <c r="J131" s="15" t="s">
        <v>445</v>
      </c>
      <c r="K131" s="15" t="s">
        <v>446</v>
      </c>
      <c r="L131" s="15" t="s">
        <v>474</v>
      </c>
      <c r="M131" s="15" t="s">
        <v>448</v>
      </c>
      <c r="N131" s="15" t="s">
        <v>475</v>
      </c>
      <c r="O131" s="15"/>
      <c r="P131" s="15" t="s">
        <v>471</v>
      </c>
      <c r="Q131" s="15" t="s">
        <v>123</v>
      </c>
      <c r="R131" s="15"/>
      <c r="S131" s="15"/>
      <c r="T131" s="15" t="s">
        <v>124</v>
      </c>
      <c r="U131" s="15" t="s">
        <v>11</v>
      </c>
      <c r="V131" s="15"/>
      <c r="W131" s="15"/>
      <c r="X131" s="15"/>
      <c r="Y131" s="15">
        <v>1</v>
      </c>
      <c r="Z131" s="15"/>
      <c r="AA131" s="15"/>
      <c r="AB131" s="15"/>
      <c r="AC131" s="15"/>
      <c r="AD131" s="15"/>
      <c r="AE131" s="15"/>
      <c r="AF131" s="15"/>
      <c r="AG131" s="15"/>
      <c r="AH131" s="15"/>
      <c r="AI131" s="15"/>
      <c r="AJ131" s="15"/>
      <c r="AK131" s="15"/>
      <c r="AL131" s="15"/>
      <c r="AM131" s="15"/>
      <c r="AN131" s="15"/>
      <c r="AO131" s="15">
        <f t="shared" si="129"/>
        <v>1</v>
      </c>
      <c r="AP131" s="20">
        <v>1070</v>
      </c>
      <c r="AQ131" s="20">
        <f t="shared" ref="AQ131" si="246">AP131*AO131</f>
        <v>1070</v>
      </c>
      <c r="AR131" s="20">
        <v>2675</v>
      </c>
      <c r="AS131" s="20">
        <f t="shared" ref="AS131" si="247">AR131*AO131</f>
        <v>2675</v>
      </c>
      <c r="AT131" s="30"/>
      <c r="AU131" s="30"/>
      <c r="AV131" s="31"/>
    </row>
    <row r="132" spans="1:49" x14ac:dyDescent="0.3">
      <c r="A132" s="14"/>
      <c r="B132" s="14"/>
      <c r="C132" s="14"/>
      <c r="D132" s="14" t="s">
        <v>114</v>
      </c>
      <c r="E132" s="14"/>
      <c r="F132" s="14" t="s">
        <v>473</v>
      </c>
      <c r="G132" s="14" t="s">
        <v>1286</v>
      </c>
      <c r="H132" s="14" t="s">
        <v>116</v>
      </c>
      <c r="I132" s="14" t="s">
        <v>57</v>
      </c>
      <c r="J132" s="14" t="s">
        <v>445</v>
      </c>
      <c r="K132" s="14" t="s">
        <v>446</v>
      </c>
      <c r="L132" s="14" t="s">
        <v>474</v>
      </c>
      <c r="M132" s="14" t="s">
        <v>448</v>
      </c>
      <c r="N132" s="14" t="s">
        <v>475</v>
      </c>
      <c r="O132" s="14"/>
      <c r="P132" s="14" t="s">
        <v>471</v>
      </c>
      <c r="Q132" s="14" t="s">
        <v>123</v>
      </c>
      <c r="R132" s="14"/>
      <c r="S132" s="14"/>
      <c r="T132" s="14" t="s">
        <v>124</v>
      </c>
      <c r="U132" s="14" t="s">
        <v>11</v>
      </c>
      <c r="V132" s="14"/>
      <c r="W132" s="14"/>
      <c r="X132" s="14"/>
      <c r="Y132" s="16">
        <v>0</v>
      </c>
      <c r="Z132" s="14"/>
      <c r="AA132" s="14"/>
      <c r="AB132" s="14"/>
      <c r="AC132" s="14"/>
      <c r="AD132" s="14"/>
      <c r="AE132" s="14"/>
      <c r="AF132" s="14"/>
      <c r="AG132" s="14"/>
      <c r="AH132" s="14"/>
      <c r="AI132" s="14"/>
      <c r="AJ132" s="14"/>
      <c r="AK132" s="14"/>
      <c r="AL132" s="14"/>
      <c r="AM132" s="14"/>
      <c r="AN132" s="14"/>
      <c r="AO132" s="14">
        <f t="shared" si="129"/>
        <v>0</v>
      </c>
      <c r="AP132" s="21">
        <v>1070</v>
      </c>
      <c r="AQ132" s="21">
        <f t="shared" ref="AQ132" si="248">AP132*AO132</f>
        <v>0</v>
      </c>
      <c r="AR132" s="21">
        <v>2675</v>
      </c>
      <c r="AS132" s="21">
        <f t="shared" ref="AS132" si="249">AR132*AO132</f>
        <v>0</v>
      </c>
      <c r="AT132" s="30"/>
      <c r="AU132" s="30"/>
      <c r="AV132" s="31"/>
      <c r="AW132" s="1"/>
    </row>
    <row r="133" spans="1:49" s="1" customFormat="1" ht="215.1" customHeight="1" x14ac:dyDescent="0.3">
      <c r="A133" s="14"/>
      <c r="B133" s="14"/>
      <c r="C133" s="14"/>
      <c r="D133" s="15" t="s">
        <v>114</v>
      </c>
      <c r="E133" s="15"/>
      <c r="F133" s="15" t="s">
        <v>476</v>
      </c>
      <c r="G133" s="15" t="s">
        <v>1287</v>
      </c>
      <c r="H133" s="15" t="s">
        <v>116</v>
      </c>
      <c r="I133" s="15" t="s">
        <v>57</v>
      </c>
      <c r="J133" s="15" t="s">
        <v>452</v>
      </c>
      <c r="K133" s="15" t="s">
        <v>452</v>
      </c>
      <c r="L133" s="15" t="s">
        <v>477</v>
      </c>
      <c r="M133" s="15" t="s">
        <v>454</v>
      </c>
      <c r="N133" s="15" t="s">
        <v>478</v>
      </c>
      <c r="O133" s="15"/>
      <c r="P133" s="15" t="s">
        <v>479</v>
      </c>
      <c r="Q133" s="15" t="s">
        <v>480</v>
      </c>
      <c r="R133" s="15"/>
      <c r="S133" s="15" t="s">
        <v>481</v>
      </c>
      <c r="T133" s="15" t="s">
        <v>124</v>
      </c>
      <c r="U133" s="15" t="s">
        <v>11</v>
      </c>
      <c r="V133" s="15"/>
      <c r="W133" s="15"/>
      <c r="X133" s="15"/>
      <c r="Y133" s="15"/>
      <c r="Z133" s="15"/>
      <c r="AA133" s="15">
        <v>1</v>
      </c>
      <c r="AB133" s="15"/>
      <c r="AC133" s="15"/>
      <c r="AD133" s="15"/>
      <c r="AE133" s="15"/>
      <c r="AF133" s="15"/>
      <c r="AG133" s="15"/>
      <c r="AH133" s="15"/>
      <c r="AI133" s="15"/>
      <c r="AJ133" s="15"/>
      <c r="AK133" s="15"/>
      <c r="AL133" s="15"/>
      <c r="AM133" s="15"/>
      <c r="AN133" s="15"/>
      <c r="AO133" s="15">
        <f t="shared" si="129"/>
        <v>1</v>
      </c>
      <c r="AP133" s="20">
        <v>710</v>
      </c>
      <c r="AQ133" s="20">
        <f t="shared" ref="AQ133" si="250">AP133*AO133</f>
        <v>710</v>
      </c>
      <c r="AR133" s="20">
        <v>1775</v>
      </c>
      <c r="AS133" s="20">
        <f t="shared" ref="AS133" si="251">AR133*AO133</f>
        <v>1775</v>
      </c>
      <c r="AT133" s="30"/>
      <c r="AU133" s="30"/>
      <c r="AV133" s="31"/>
    </row>
    <row r="134" spans="1:49" x14ac:dyDescent="0.3">
      <c r="A134" s="14"/>
      <c r="B134" s="14"/>
      <c r="C134" s="14"/>
      <c r="D134" s="14" t="s">
        <v>114</v>
      </c>
      <c r="E134" s="14"/>
      <c r="F134" s="14" t="s">
        <v>476</v>
      </c>
      <c r="G134" s="14" t="s">
        <v>1287</v>
      </c>
      <c r="H134" s="14" t="s">
        <v>116</v>
      </c>
      <c r="I134" s="14" t="s">
        <v>57</v>
      </c>
      <c r="J134" s="14" t="s">
        <v>452</v>
      </c>
      <c r="K134" s="14" t="s">
        <v>452</v>
      </c>
      <c r="L134" s="14" t="s">
        <v>477</v>
      </c>
      <c r="M134" s="14" t="s">
        <v>454</v>
      </c>
      <c r="N134" s="14" t="s">
        <v>478</v>
      </c>
      <c r="O134" s="14"/>
      <c r="P134" s="14" t="s">
        <v>479</v>
      </c>
      <c r="Q134" s="14" t="s">
        <v>480</v>
      </c>
      <c r="R134" s="14"/>
      <c r="S134" s="14" t="s">
        <v>481</v>
      </c>
      <c r="T134" s="14" t="s">
        <v>124</v>
      </c>
      <c r="U134" s="14" t="s">
        <v>11</v>
      </c>
      <c r="V134" s="14"/>
      <c r="W134" s="14"/>
      <c r="X134" s="14"/>
      <c r="Y134" s="14"/>
      <c r="Z134" s="14"/>
      <c r="AA134" s="16">
        <v>0</v>
      </c>
      <c r="AB134" s="14"/>
      <c r="AC134" s="14"/>
      <c r="AD134" s="14"/>
      <c r="AE134" s="14"/>
      <c r="AF134" s="14"/>
      <c r="AG134" s="14"/>
      <c r="AH134" s="14"/>
      <c r="AI134" s="14"/>
      <c r="AJ134" s="14"/>
      <c r="AK134" s="14"/>
      <c r="AL134" s="14"/>
      <c r="AM134" s="14"/>
      <c r="AN134" s="14"/>
      <c r="AO134" s="14">
        <f t="shared" si="129"/>
        <v>0</v>
      </c>
      <c r="AP134" s="21">
        <v>710</v>
      </c>
      <c r="AQ134" s="21">
        <f t="shared" ref="AQ134" si="252">AP134*AO134</f>
        <v>0</v>
      </c>
      <c r="AR134" s="21">
        <v>1775</v>
      </c>
      <c r="AS134" s="21">
        <f t="shared" ref="AS134" si="253">AR134*AO134</f>
        <v>0</v>
      </c>
      <c r="AT134" s="30"/>
      <c r="AU134" s="30"/>
      <c r="AV134" s="31"/>
      <c r="AW134" s="1"/>
    </row>
    <row r="135" spans="1:49" s="1" customFormat="1" ht="215.1" customHeight="1" x14ac:dyDescent="0.3">
      <c r="A135" s="14"/>
      <c r="B135" s="14"/>
      <c r="C135" s="14"/>
      <c r="D135" s="15" t="s">
        <v>114</v>
      </c>
      <c r="E135" s="15"/>
      <c r="F135" s="15" t="s">
        <v>482</v>
      </c>
      <c r="G135" s="15" t="s">
        <v>1288</v>
      </c>
      <c r="H135" s="15" t="s">
        <v>116</v>
      </c>
      <c r="I135" s="15" t="s">
        <v>57</v>
      </c>
      <c r="J135" s="15" t="s">
        <v>466</v>
      </c>
      <c r="K135" s="15" t="s">
        <v>483</v>
      </c>
      <c r="L135" s="15" t="s">
        <v>484</v>
      </c>
      <c r="M135" s="15" t="s">
        <v>485</v>
      </c>
      <c r="N135" s="15" t="s">
        <v>486</v>
      </c>
      <c r="O135" s="15"/>
      <c r="P135" s="15" t="s">
        <v>471</v>
      </c>
      <c r="Q135" s="15" t="s">
        <v>123</v>
      </c>
      <c r="R135" s="15"/>
      <c r="S135" s="15" t="s">
        <v>487</v>
      </c>
      <c r="T135" s="15" t="s">
        <v>132</v>
      </c>
      <c r="U135" s="15" t="s">
        <v>11</v>
      </c>
      <c r="V135" s="15"/>
      <c r="W135" s="15"/>
      <c r="X135" s="15"/>
      <c r="Y135" s="15">
        <v>1</v>
      </c>
      <c r="Z135" s="15"/>
      <c r="AA135" s="15"/>
      <c r="AB135" s="15"/>
      <c r="AC135" s="15"/>
      <c r="AD135" s="15"/>
      <c r="AE135" s="15"/>
      <c r="AF135" s="15"/>
      <c r="AG135" s="15"/>
      <c r="AH135" s="15"/>
      <c r="AI135" s="15"/>
      <c r="AJ135" s="15"/>
      <c r="AK135" s="15"/>
      <c r="AL135" s="15"/>
      <c r="AM135" s="15"/>
      <c r="AN135" s="15"/>
      <c r="AO135" s="15">
        <f t="shared" si="129"/>
        <v>1</v>
      </c>
      <c r="AP135" s="20">
        <v>282</v>
      </c>
      <c r="AQ135" s="20">
        <f t="shared" ref="AQ135" si="254">AP135*AO135</f>
        <v>282</v>
      </c>
      <c r="AR135" s="20">
        <v>705</v>
      </c>
      <c r="AS135" s="20">
        <f t="shared" ref="AS135" si="255">AR135*AO135</f>
        <v>705</v>
      </c>
      <c r="AT135" s="30"/>
      <c r="AU135" s="30"/>
      <c r="AV135" s="31"/>
    </row>
    <row r="136" spans="1:49" x14ac:dyDescent="0.3">
      <c r="A136" s="14"/>
      <c r="B136" s="14"/>
      <c r="C136" s="14"/>
      <c r="D136" s="14" t="s">
        <v>114</v>
      </c>
      <c r="E136" s="14"/>
      <c r="F136" s="14" t="s">
        <v>482</v>
      </c>
      <c r="G136" s="14" t="s">
        <v>1288</v>
      </c>
      <c r="H136" s="14" t="s">
        <v>116</v>
      </c>
      <c r="I136" s="14" t="s">
        <v>57</v>
      </c>
      <c r="J136" s="14" t="s">
        <v>466</v>
      </c>
      <c r="K136" s="14" t="s">
        <v>483</v>
      </c>
      <c r="L136" s="14" t="s">
        <v>484</v>
      </c>
      <c r="M136" s="14" t="s">
        <v>485</v>
      </c>
      <c r="N136" s="14" t="s">
        <v>486</v>
      </c>
      <c r="O136" s="14"/>
      <c r="P136" s="14" t="s">
        <v>471</v>
      </c>
      <c r="Q136" s="14" t="s">
        <v>123</v>
      </c>
      <c r="R136" s="14"/>
      <c r="S136" s="14" t="s">
        <v>487</v>
      </c>
      <c r="T136" s="14" t="s">
        <v>132</v>
      </c>
      <c r="U136" s="14" t="s">
        <v>11</v>
      </c>
      <c r="V136" s="14"/>
      <c r="W136" s="14"/>
      <c r="X136" s="14"/>
      <c r="Y136" s="16">
        <v>0</v>
      </c>
      <c r="Z136" s="14"/>
      <c r="AA136" s="14"/>
      <c r="AB136" s="14"/>
      <c r="AC136" s="14"/>
      <c r="AD136" s="14"/>
      <c r="AE136" s="14"/>
      <c r="AF136" s="14"/>
      <c r="AG136" s="14"/>
      <c r="AH136" s="14"/>
      <c r="AI136" s="14"/>
      <c r="AJ136" s="14"/>
      <c r="AK136" s="14"/>
      <c r="AL136" s="14"/>
      <c r="AM136" s="14"/>
      <c r="AN136" s="14"/>
      <c r="AO136" s="14">
        <f t="shared" si="129"/>
        <v>0</v>
      </c>
      <c r="AP136" s="21">
        <v>282</v>
      </c>
      <c r="AQ136" s="21">
        <f t="shared" ref="AQ136" si="256">AP136*AO136</f>
        <v>0</v>
      </c>
      <c r="AR136" s="21">
        <v>705</v>
      </c>
      <c r="AS136" s="21">
        <f t="shared" ref="AS136" si="257">AR136*AO136</f>
        <v>0</v>
      </c>
      <c r="AT136" s="30"/>
      <c r="AU136" s="30"/>
      <c r="AV136" s="31"/>
      <c r="AW136" s="1"/>
    </row>
    <row r="137" spans="1:49" s="1" customFormat="1" ht="215.1" customHeight="1" x14ac:dyDescent="0.3">
      <c r="A137" s="14"/>
      <c r="B137" s="14"/>
      <c r="C137" s="14"/>
      <c r="D137" s="15" t="s">
        <v>114</v>
      </c>
      <c r="E137" s="15" t="s">
        <v>488</v>
      </c>
      <c r="F137" s="15" t="s">
        <v>488</v>
      </c>
      <c r="G137" s="15" t="s">
        <v>1289</v>
      </c>
      <c r="H137" s="15" t="s">
        <v>116</v>
      </c>
      <c r="I137" s="15" t="s">
        <v>57</v>
      </c>
      <c r="J137" s="15" t="s">
        <v>452</v>
      </c>
      <c r="K137" s="15" t="s">
        <v>452</v>
      </c>
      <c r="L137" s="15" t="s">
        <v>489</v>
      </c>
      <c r="M137" s="15" t="s">
        <v>454</v>
      </c>
      <c r="N137" s="15" t="s">
        <v>490</v>
      </c>
      <c r="O137" s="15"/>
      <c r="P137" s="15" t="s">
        <v>491</v>
      </c>
      <c r="Q137" s="15" t="s">
        <v>492</v>
      </c>
      <c r="R137" s="15"/>
      <c r="S137" s="15" t="s">
        <v>493</v>
      </c>
      <c r="T137" s="15" t="s">
        <v>132</v>
      </c>
      <c r="U137" s="15" t="s">
        <v>11</v>
      </c>
      <c r="V137" s="15"/>
      <c r="W137" s="15"/>
      <c r="X137" s="15"/>
      <c r="Y137" s="15"/>
      <c r="Z137" s="15"/>
      <c r="AA137" s="15">
        <v>2</v>
      </c>
      <c r="AB137" s="15"/>
      <c r="AC137" s="15">
        <v>1</v>
      </c>
      <c r="AD137" s="15"/>
      <c r="AE137" s="15"/>
      <c r="AF137" s="15"/>
      <c r="AG137" s="15"/>
      <c r="AH137" s="15"/>
      <c r="AI137" s="15"/>
      <c r="AJ137" s="15"/>
      <c r="AK137" s="15"/>
      <c r="AL137" s="15"/>
      <c r="AM137" s="15"/>
      <c r="AN137" s="15"/>
      <c r="AO137" s="15">
        <f t="shared" ref="AO137:AO200" si="258">SUM(V137:AN137)</f>
        <v>3</v>
      </c>
      <c r="AP137" s="20">
        <v>600</v>
      </c>
      <c r="AQ137" s="20">
        <f t="shared" ref="AQ137" si="259">AP137*AO137</f>
        <v>1800</v>
      </c>
      <c r="AR137" s="20">
        <v>1500</v>
      </c>
      <c r="AS137" s="20">
        <f t="shared" ref="AS137" si="260">AR137*AO137</f>
        <v>4500</v>
      </c>
      <c r="AT137" s="30"/>
      <c r="AU137" s="30"/>
      <c r="AV137" s="31"/>
    </row>
    <row r="138" spans="1:49" x14ac:dyDescent="0.3">
      <c r="A138" s="14"/>
      <c r="B138" s="14"/>
      <c r="C138" s="14"/>
      <c r="D138" s="14" t="s">
        <v>114</v>
      </c>
      <c r="E138" s="14" t="s">
        <v>488</v>
      </c>
      <c r="F138" s="14" t="s">
        <v>488</v>
      </c>
      <c r="G138" s="14" t="s">
        <v>1289</v>
      </c>
      <c r="H138" s="14" t="s">
        <v>116</v>
      </c>
      <c r="I138" s="14" t="s">
        <v>57</v>
      </c>
      <c r="J138" s="14" t="s">
        <v>452</v>
      </c>
      <c r="K138" s="14" t="s">
        <v>452</v>
      </c>
      <c r="L138" s="14" t="s">
        <v>489</v>
      </c>
      <c r="M138" s="14" t="s">
        <v>454</v>
      </c>
      <c r="N138" s="14" t="s">
        <v>490</v>
      </c>
      <c r="O138" s="14"/>
      <c r="P138" s="14" t="s">
        <v>491</v>
      </c>
      <c r="Q138" s="14" t="s">
        <v>492</v>
      </c>
      <c r="R138" s="14"/>
      <c r="S138" s="14" t="s">
        <v>493</v>
      </c>
      <c r="T138" s="14" t="s">
        <v>132</v>
      </c>
      <c r="U138" s="14" t="s">
        <v>11</v>
      </c>
      <c r="V138" s="14"/>
      <c r="W138" s="14"/>
      <c r="X138" s="14"/>
      <c r="Y138" s="14"/>
      <c r="Z138" s="14"/>
      <c r="AA138" s="16">
        <v>0</v>
      </c>
      <c r="AB138" s="14"/>
      <c r="AC138" s="16">
        <v>0</v>
      </c>
      <c r="AD138" s="14"/>
      <c r="AE138" s="14"/>
      <c r="AF138" s="14"/>
      <c r="AG138" s="14"/>
      <c r="AH138" s="14"/>
      <c r="AI138" s="14"/>
      <c r="AJ138" s="14"/>
      <c r="AK138" s="14"/>
      <c r="AL138" s="14"/>
      <c r="AM138" s="14"/>
      <c r="AN138" s="14"/>
      <c r="AO138" s="14">
        <f t="shared" si="258"/>
        <v>0</v>
      </c>
      <c r="AP138" s="21">
        <v>600</v>
      </c>
      <c r="AQ138" s="21">
        <f t="shared" ref="AQ138" si="261">AP138*AO138</f>
        <v>0</v>
      </c>
      <c r="AR138" s="21">
        <v>1500</v>
      </c>
      <c r="AS138" s="21">
        <f t="shared" ref="AS138" si="262">AR138*AO138</f>
        <v>0</v>
      </c>
      <c r="AT138" s="30"/>
      <c r="AU138" s="30"/>
      <c r="AV138" s="31"/>
      <c r="AW138" s="1"/>
    </row>
    <row r="139" spans="1:49" s="1" customFormat="1" ht="215.1" customHeight="1" x14ac:dyDescent="0.3">
      <c r="A139" s="14"/>
      <c r="B139" s="14"/>
      <c r="C139" s="14"/>
      <c r="D139" s="15" t="s">
        <v>114</v>
      </c>
      <c r="E139" s="15" t="s">
        <v>494</v>
      </c>
      <c r="F139" s="15" t="s">
        <v>494</v>
      </c>
      <c r="G139" s="15" t="s">
        <v>1290</v>
      </c>
      <c r="H139" s="15" t="s">
        <v>116</v>
      </c>
      <c r="I139" s="15" t="s">
        <v>57</v>
      </c>
      <c r="J139" s="15" t="s">
        <v>466</v>
      </c>
      <c r="K139" s="15" t="s">
        <v>467</v>
      </c>
      <c r="L139" s="15" t="s">
        <v>495</v>
      </c>
      <c r="M139" s="15" t="s">
        <v>469</v>
      </c>
      <c r="N139" s="15" t="s">
        <v>496</v>
      </c>
      <c r="O139" s="15"/>
      <c r="P139" s="15" t="s">
        <v>491</v>
      </c>
      <c r="Q139" s="15" t="s">
        <v>492</v>
      </c>
      <c r="R139" s="15"/>
      <c r="S139" s="15" t="s">
        <v>497</v>
      </c>
      <c r="T139" s="15" t="s">
        <v>124</v>
      </c>
      <c r="U139" s="15" t="s">
        <v>11</v>
      </c>
      <c r="V139" s="15"/>
      <c r="W139" s="15">
        <v>3</v>
      </c>
      <c r="X139" s="15">
        <v>8</v>
      </c>
      <c r="Y139" s="15">
        <v>7</v>
      </c>
      <c r="Z139" s="15"/>
      <c r="AA139" s="15"/>
      <c r="AB139" s="15"/>
      <c r="AC139" s="15"/>
      <c r="AD139" s="15"/>
      <c r="AE139" s="15"/>
      <c r="AF139" s="15"/>
      <c r="AG139" s="15"/>
      <c r="AH139" s="15"/>
      <c r="AI139" s="15"/>
      <c r="AJ139" s="15"/>
      <c r="AK139" s="15"/>
      <c r="AL139" s="15"/>
      <c r="AM139" s="15"/>
      <c r="AN139" s="15"/>
      <c r="AO139" s="15">
        <f t="shared" si="258"/>
        <v>18</v>
      </c>
      <c r="AP139" s="20">
        <v>266</v>
      </c>
      <c r="AQ139" s="20">
        <f t="shared" ref="AQ139" si="263">AP139*AO139</f>
        <v>4788</v>
      </c>
      <c r="AR139" s="20">
        <v>665</v>
      </c>
      <c r="AS139" s="20">
        <f t="shared" ref="AS139" si="264">AR139*AO139</f>
        <v>11970</v>
      </c>
      <c r="AT139" s="30"/>
      <c r="AU139" s="30"/>
      <c r="AV139" s="31"/>
    </row>
    <row r="140" spans="1:49" x14ac:dyDescent="0.3">
      <c r="A140" s="14"/>
      <c r="B140" s="14"/>
      <c r="C140" s="14"/>
      <c r="D140" s="14" t="s">
        <v>114</v>
      </c>
      <c r="E140" s="14" t="s">
        <v>494</v>
      </c>
      <c r="F140" s="14" t="s">
        <v>494</v>
      </c>
      <c r="G140" s="14" t="s">
        <v>1290</v>
      </c>
      <c r="H140" s="14" t="s">
        <v>116</v>
      </c>
      <c r="I140" s="14" t="s">
        <v>57</v>
      </c>
      <c r="J140" s="14" t="s">
        <v>466</v>
      </c>
      <c r="K140" s="14" t="s">
        <v>467</v>
      </c>
      <c r="L140" s="14" t="s">
        <v>495</v>
      </c>
      <c r="M140" s="14" t="s">
        <v>469</v>
      </c>
      <c r="N140" s="14" t="s">
        <v>496</v>
      </c>
      <c r="O140" s="14"/>
      <c r="P140" s="14" t="s">
        <v>491</v>
      </c>
      <c r="Q140" s="14" t="s">
        <v>492</v>
      </c>
      <c r="R140" s="14"/>
      <c r="S140" s="14" t="s">
        <v>497</v>
      </c>
      <c r="T140" s="14" t="s">
        <v>124</v>
      </c>
      <c r="U140" s="14" t="s">
        <v>11</v>
      </c>
      <c r="V140" s="14"/>
      <c r="W140" s="16">
        <v>0</v>
      </c>
      <c r="X140" s="16">
        <v>0</v>
      </c>
      <c r="Y140" s="16">
        <v>0</v>
      </c>
      <c r="Z140" s="14"/>
      <c r="AA140" s="14"/>
      <c r="AB140" s="14"/>
      <c r="AC140" s="14"/>
      <c r="AD140" s="14"/>
      <c r="AE140" s="14"/>
      <c r="AF140" s="14"/>
      <c r="AG140" s="14"/>
      <c r="AH140" s="14"/>
      <c r="AI140" s="14"/>
      <c r="AJ140" s="14"/>
      <c r="AK140" s="14"/>
      <c r="AL140" s="14"/>
      <c r="AM140" s="14"/>
      <c r="AN140" s="14"/>
      <c r="AO140" s="14">
        <f t="shared" si="258"/>
        <v>0</v>
      </c>
      <c r="AP140" s="21">
        <v>266</v>
      </c>
      <c r="AQ140" s="21">
        <f t="shared" ref="AQ140" si="265">AP140*AO140</f>
        <v>0</v>
      </c>
      <c r="AR140" s="21">
        <v>665</v>
      </c>
      <c r="AS140" s="21">
        <f t="shared" ref="AS140" si="266">AR140*AO140</f>
        <v>0</v>
      </c>
      <c r="AT140" s="30"/>
      <c r="AU140" s="30"/>
      <c r="AV140" s="31"/>
      <c r="AW140" s="1"/>
    </row>
    <row r="141" spans="1:49" s="1" customFormat="1" ht="215.1" customHeight="1" x14ac:dyDescent="0.3">
      <c r="A141" s="14"/>
      <c r="B141" s="14"/>
      <c r="C141" s="14"/>
      <c r="D141" s="15" t="s">
        <v>114</v>
      </c>
      <c r="E141" s="15"/>
      <c r="F141" s="15" t="s">
        <v>498</v>
      </c>
      <c r="G141" s="15" t="s">
        <v>1291</v>
      </c>
      <c r="H141" s="15" t="s">
        <v>116</v>
      </c>
      <c r="I141" s="15" t="s">
        <v>57</v>
      </c>
      <c r="J141" s="15" t="s">
        <v>466</v>
      </c>
      <c r="K141" s="15" t="s">
        <v>483</v>
      </c>
      <c r="L141" s="15" t="s">
        <v>499</v>
      </c>
      <c r="M141" s="15" t="s">
        <v>485</v>
      </c>
      <c r="N141" s="15" t="s">
        <v>500</v>
      </c>
      <c r="O141" s="15"/>
      <c r="P141" s="15" t="s">
        <v>501</v>
      </c>
      <c r="Q141" s="15" t="s">
        <v>457</v>
      </c>
      <c r="R141" s="15"/>
      <c r="S141" s="15"/>
      <c r="T141" s="15" t="s">
        <v>132</v>
      </c>
      <c r="U141" s="15" t="s">
        <v>11</v>
      </c>
      <c r="V141" s="15"/>
      <c r="W141" s="15">
        <v>2</v>
      </c>
      <c r="X141" s="15">
        <v>7</v>
      </c>
      <c r="Y141" s="15">
        <v>2</v>
      </c>
      <c r="Z141" s="15"/>
      <c r="AA141" s="15">
        <v>3</v>
      </c>
      <c r="AB141" s="15"/>
      <c r="AC141" s="15"/>
      <c r="AD141" s="15"/>
      <c r="AE141" s="15"/>
      <c r="AF141" s="15"/>
      <c r="AG141" s="15"/>
      <c r="AH141" s="15"/>
      <c r="AI141" s="15"/>
      <c r="AJ141" s="15"/>
      <c r="AK141" s="15"/>
      <c r="AL141" s="15"/>
      <c r="AM141" s="15"/>
      <c r="AN141" s="15"/>
      <c r="AO141" s="15">
        <f t="shared" si="258"/>
        <v>14</v>
      </c>
      <c r="AP141" s="20">
        <v>390</v>
      </c>
      <c r="AQ141" s="20">
        <f t="shared" ref="AQ141" si="267">AP141*AO141</f>
        <v>5460</v>
      </c>
      <c r="AR141" s="20">
        <v>975</v>
      </c>
      <c r="AS141" s="20">
        <f t="shared" ref="AS141" si="268">AR141*AO141</f>
        <v>13650</v>
      </c>
      <c r="AT141" s="30"/>
      <c r="AU141" s="30"/>
      <c r="AV141" s="31"/>
    </row>
    <row r="142" spans="1:49" x14ac:dyDescent="0.3">
      <c r="A142" s="14"/>
      <c r="B142" s="14"/>
      <c r="C142" s="14"/>
      <c r="D142" s="14" t="s">
        <v>114</v>
      </c>
      <c r="E142" s="14"/>
      <c r="F142" s="14" t="s">
        <v>498</v>
      </c>
      <c r="G142" s="14" t="s">
        <v>1291</v>
      </c>
      <c r="H142" s="14" t="s">
        <v>116</v>
      </c>
      <c r="I142" s="14" t="s">
        <v>57</v>
      </c>
      <c r="J142" s="14" t="s">
        <v>466</v>
      </c>
      <c r="K142" s="14" t="s">
        <v>483</v>
      </c>
      <c r="L142" s="14" t="s">
        <v>499</v>
      </c>
      <c r="M142" s="14" t="s">
        <v>485</v>
      </c>
      <c r="N142" s="14" t="s">
        <v>500</v>
      </c>
      <c r="O142" s="14"/>
      <c r="P142" s="14" t="s">
        <v>501</v>
      </c>
      <c r="Q142" s="14" t="s">
        <v>457</v>
      </c>
      <c r="R142" s="14"/>
      <c r="S142" s="14"/>
      <c r="T142" s="14" t="s">
        <v>132</v>
      </c>
      <c r="U142" s="14" t="s">
        <v>11</v>
      </c>
      <c r="V142" s="14"/>
      <c r="W142" s="16">
        <v>0</v>
      </c>
      <c r="X142" s="16">
        <v>0</v>
      </c>
      <c r="Y142" s="16">
        <v>0</v>
      </c>
      <c r="Z142" s="14"/>
      <c r="AA142" s="16">
        <v>0</v>
      </c>
      <c r="AB142" s="14"/>
      <c r="AC142" s="14"/>
      <c r="AD142" s="14"/>
      <c r="AE142" s="14"/>
      <c r="AF142" s="14"/>
      <c r="AG142" s="14"/>
      <c r="AH142" s="14"/>
      <c r="AI142" s="14"/>
      <c r="AJ142" s="14"/>
      <c r="AK142" s="14"/>
      <c r="AL142" s="14"/>
      <c r="AM142" s="14"/>
      <c r="AN142" s="14"/>
      <c r="AO142" s="14">
        <f t="shared" si="258"/>
        <v>0</v>
      </c>
      <c r="AP142" s="21">
        <v>390</v>
      </c>
      <c r="AQ142" s="21">
        <f t="shared" ref="AQ142" si="269">AP142*AO142</f>
        <v>0</v>
      </c>
      <c r="AR142" s="21">
        <v>975</v>
      </c>
      <c r="AS142" s="21">
        <f t="shared" ref="AS142" si="270">AR142*AO142</f>
        <v>0</v>
      </c>
      <c r="AT142" s="30"/>
      <c r="AU142" s="30"/>
      <c r="AV142" s="31"/>
      <c r="AW142" s="1"/>
    </row>
    <row r="143" spans="1:49" s="1" customFormat="1" ht="215.1" customHeight="1" x14ac:dyDescent="0.3">
      <c r="A143" s="14"/>
      <c r="B143" s="14"/>
      <c r="C143" s="14"/>
      <c r="D143" s="15" t="s">
        <v>114</v>
      </c>
      <c r="E143" s="15" t="s">
        <v>502</v>
      </c>
      <c r="F143" s="15" t="s">
        <v>502</v>
      </c>
      <c r="G143" s="15" t="s">
        <v>1292</v>
      </c>
      <c r="H143" s="15" t="s">
        <v>116</v>
      </c>
      <c r="I143" s="15" t="s">
        <v>57</v>
      </c>
      <c r="J143" s="15" t="s">
        <v>503</v>
      </c>
      <c r="K143" s="15" t="s">
        <v>504</v>
      </c>
      <c r="L143" s="15" t="s">
        <v>505</v>
      </c>
      <c r="M143" s="15" t="s">
        <v>506</v>
      </c>
      <c r="N143" s="15" t="s">
        <v>507</v>
      </c>
      <c r="O143" s="15"/>
      <c r="P143" s="15" t="s">
        <v>508</v>
      </c>
      <c r="Q143" s="15" t="s">
        <v>509</v>
      </c>
      <c r="R143" s="15"/>
      <c r="S143" s="15" t="s">
        <v>510</v>
      </c>
      <c r="T143" s="15" t="s">
        <v>124</v>
      </c>
      <c r="U143" s="15" t="s">
        <v>11</v>
      </c>
      <c r="V143" s="15"/>
      <c r="W143" s="15">
        <v>15</v>
      </c>
      <c r="X143" s="15">
        <v>13</v>
      </c>
      <c r="Y143" s="15">
        <v>6</v>
      </c>
      <c r="Z143" s="15">
        <v>1</v>
      </c>
      <c r="AA143" s="15"/>
      <c r="AB143" s="15"/>
      <c r="AC143" s="15"/>
      <c r="AD143" s="15"/>
      <c r="AE143" s="15"/>
      <c r="AF143" s="15"/>
      <c r="AG143" s="15"/>
      <c r="AH143" s="15"/>
      <c r="AI143" s="15"/>
      <c r="AJ143" s="15"/>
      <c r="AK143" s="15"/>
      <c r="AL143" s="15"/>
      <c r="AM143" s="15"/>
      <c r="AN143" s="15"/>
      <c r="AO143" s="15">
        <f t="shared" si="258"/>
        <v>35</v>
      </c>
      <c r="AP143" s="20">
        <v>142</v>
      </c>
      <c r="AQ143" s="20">
        <f t="shared" ref="AQ143" si="271">AP143*AO143</f>
        <v>4970</v>
      </c>
      <c r="AR143" s="20">
        <v>355</v>
      </c>
      <c r="AS143" s="20">
        <f t="shared" ref="AS143" si="272">AR143*AO143</f>
        <v>12425</v>
      </c>
      <c r="AT143" s="30"/>
      <c r="AU143" s="30"/>
      <c r="AV143" s="31"/>
    </row>
    <row r="144" spans="1:49" x14ac:dyDescent="0.3">
      <c r="A144" s="14"/>
      <c r="B144" s="14"/>
      <c r="C144" s="14"/>
      <c r="D144" s="14" t="s">
        <v>114</v>
      </c>
      <c r="E144" s="14" t="s">
        <v>502</v>
      </c>
      <c r="F144" s="14" t="s">
        <v>502</v>
      </c>
      <c r="G144" s="14" t="s">
        <v>1292</v>
      </c>
      <c r="H144" s="14" t="s">
        <v>116</v>
      </c>
      <c r="I144" s="14" t="s">
        <v>57</v>
      </c>
      <c r="J144" s="14" t="s">
        <v>503</v>
      </c>
      <c r="K144" s="14" t="s">
        <v>504</v>
      </c>
      <c r="L144" s="14" t="s">
        <v>505</v>
      </c>
      <c r="M144" s="14" t="s">
        <v>506</v>
      </c>
      <c r="N144" s="14" t="s">
        <v>507</v>
      </c>
      <c r="O144" s="14"/>
      <c r="P144" s="14" t="s">
        <v>508</v>
      </c>
      <c r="Q144" s="14" t="s">
        <v>509</v>
      </c>
      <c r="R144" s="14"/>
      <c r="S144" s="14" t="s">
        <v>510</v>
      </c>
      <c r="T144" s="14" t="s">
        <v>124</v>
      </c>
      <c r="U144" s="14" t="s">
        <v>11</v>
      </c>
      <c r="V144" s="14"/>
      <c r="W144" s="16">
        <v>0</v>
      </c>
      <c r="X144" s="16">
        <v>0</v>
      </c>
      <c r="Y144" s="16">
        <v>0</v>
      </c>
      <c r="Z144" s="16">
        <v>0</v>
      </c>
      <c r="AA144" s="14"/>
      <c r="AB144" s="14"/>
      <c r="AC144" s="14"/>
      <c r="AD144" s="14"/>
      <c r="AE144" s="14"/>
      <c r="AF144" s="14"/>
      <c r="AG144" s="14"/>
      <c r="AH144" s="14"/>
      <c r="AI144" s="14"/>
      <c r="AJ144" s="14"/>
      <c r="AK144" s="14"/>
      <c r="AL144" s="14"/>
      <c r="AM144" s="14"/>
      <c r="AN144" s="14"/>
      <c r="AO144" s="14">
        <f t="shared" si="258"/>
        <v>0</v>
      </c>
      <c r="AP144" s="21">
        <v>142</v>
      </c>
      <c r="AQ144" s="21">
        <f t="shared" ref="AQ144" si="273">AP144*AO144</f>
        <v>0</v>
      </c>
      <c r="AR144" s="21">
        <v>355</v>
      </c>
      <c r="AS144" s="21">
        <f t="shared" ref="AS144" si="274">AR144*AO144</f>
        <v>0</v>
      </c>
      <c r="AT144" s="30"/>
      <c r="AU144" s="30"/>
      <c r="AV144" s="31"/>
      <c r="AW144" s="1"/>
    </row>
    <row r="145" spans="1:49" s="1" customFormat="1" ht="215.1" customHeight="1" x14ac:dyDescent="0.3">
      <c r="A145" s="14"/>
      <c r="B145" s="14"/>
      <c r="C145" s="14"/>
      <c r="D145" s="15" t="s">
        <v>114</v>
      </c>
      <c r="E145" s="15" t="s">
        <v>511</v>
      </c>
      <c r="F145" s="15" t="s">
        <v>511</v>
      </c>
      <c r="G145" s="15" t="s">
        <v>1293</v>
      </c>
      <c r="H145" s="15" t="s">
        <v>116</v>
      </c>
      <c r="I145" s="15" t="s">
        <v>57</v>
      </c>
      <c r="J145" s="15" t="s">
        <v>466</v>
      </c>
      <c r="K145" s="15" t="s">
        <v>483</v>
      </c>
      <c r="L145" s="15" t="s">
        <v>512</v>
      </c>
      <c r="M145" s="15" t="s">
        <v>513</v>
      </c>
      <c r="N145" s="15" t="s">
        <v>514</v>
      </c>
      <c r="O145" s="15"/>
      <c r="P145" s="15" t="s">
        <v>515</v>
      </c>
      <c r="Q145" s="15" t="s">
        <v>516</v>
      </c>
      <c r="R145" s="15"/>
      <c r="S145" s="15" t="s">
        <v>517</v>
      </c>
      <c r="T145" s="15" t="s">
        <v>132</v>
      </c>
      <c r="U145" s="15" t="s">
        <v>11</v>
      </c>
      <c r="V145" s="15"/>
      <c r="W145" s="15">
        <v>3</v>
      </c>
      <c r="X145" s="15">
        <v>5</v>
      </c>
      <c r="Y145" s="15">
        <v>5</v>
      </c>
      <c r="Z145" s="15">
        <v>3</v>
      </c>
      <c r="AA145" s="15">
        <v>2</v>
      </c>
      <c r="AB145" s="15"/>
      <c r="AC145" s="15"/>
      <c r="AD145" s="15"/>
      <c r="AE145" s="15"/>
      <c r="AF145" s="15"/>
      <c r="AG145" s="15"/>
      <c r="AH145" s="15"/>
      <c r="AI145" s="15"/>
      <c r="AJ145" s="15"/>
      <c r="AK145" s="15"/>
      <c r="AL145" s="15"/>
      <c r="AM145" s="15"/>
      <c r="AN145" s="15"/>
      <c r="AO145" s="15">
        <f t="shared" si="258"/>
        <v>18</v>
      </c>
      <c r="AP145" s="20">
        <v>370</v>
      </c>
      <c r="AQ145" s="20">
        <f t="shared" ref="AQ145" si="275">AP145*AO145</f>
        <v>6660</v>
      </c>
      <c r="AR145" s="20">
        <v>925</v>
      </c>
      <c r="AS145" s="20">
        <f t="shared" ref="AS145" si="276">AR145*AO145</f>
        <v>16650</v>
      </c>
      <c r="AT145" s="30"/>
      <c r="AU145" s="30"/>
      <c r="AV145" s="31"/>
    </row>
    <row r="146" spans="1:49" x14ac:dyDescent="0.3">
      <c r="A146" s="14"/>
      <c r="B146" s="14"/>
      <c r="C146" s="14"/>
      <c r="D146" s="14" t="s">
        <v>114</v>
      </c>
      <c r="E146" s="14" t="s">
        <v>511</v>
      </c>
      <c r="F146" s="14" t="s">
        <v>511</v>
      </c>
      <c r="G146" s="14" t="s">
        <v>1293</v>
      </c>
      <c r="H146" s="14" t="s">
        <v>116</v>
      </c>
      <c r="I146" s="14" t="s">
        <v>57</v>
      </c>
      <c r="J146" s="14" t="s">
        <v>466</v>
      </c>
      <c r="K146" s="14" t="s">
        <v>483</v>
      </c>
      <c r="L146" s="14" t="s">
        <v>512</v>
      </c>
      <c r="M146" s="14" t="s">
        <v>513</v>
      </c>
      <c r="N146" s="14" t="s">
        <v>514</v>
      </c>
      <c r="O146" s="14"/>
      <c r="P146" s="14" t="s">
        <v>515</v>
      </c>
      <c r="Q146" s="14" t="s">
        <v>516</v>
      </c>
      <c r="R146" s="14"/>
      <c r="S146" s="14" t="s">
        <v>517</v>
      </c>
      <c r="T146" s="14" t="s">
        <v>132</v>
      </c>
      <c r="U146" s="14" t="s">
        <v>11</v>
      </c>
      <c r="V146" s="14"/>
      <c r="W146" s="16">
        <v>0</v>
      </c>
      <c r="X146" s="16">
        <v>0</v>
      </c>
      <c r="Y146" s="16">
        <v>0</v>
      </c>
      <c r="Z146" s="16">
        <v>0</v>
      </c>
      <c r="AA146" s="16">
        <v>0</v>
      </c>
      <c r="AB146" s="14"/>
      <c r="AC146" s="14"/>
      <c r="AD146" s="14"/>
      <c r="AE146" s="14"/>
      <c r="AF146" s="14"/>
      <c r="AG146" s="14"/>
      <c r="AH146" s="14"/>
      <c r="AI146" s="14"/>
      <c r="AJ146" s="14"/>
      <c r="AK146" s="14"/>
      <c r="AL146" s="14"/>
      <c r="AM146" s="14"/>
      <c r="AN146" s="14"/>
      <c r="AO146" s="14">
        <f t="shared" si="258"/>
        <v>0</v>
      </c>
      <c r="AP146" s="21">
        <v>370</v>
      </c>
      <c r="AQ146" s="21">
        <f t="shared" ref="AQ146" si="277">AP146*AO146</f>
        <v>0</v>
      </c>
      <c r="AR146" s="21">
        <v>925</v>
      </c>
      <c r="AS146" s="21">
        <f t="shared" ref="AS146" si="278">AR146*AO146</f>
        <v>0</v>
      </c>
      <c r="AT146" s="30"/>
      <c r="AU146" s="30"/>
      <c r="AV146" s="31"/>
      <c r="AW146" s="1"/>
    </row>
    <row r="147" spans="1:49" s="1" customFormat="1" ht="215.1" customHeight="1" x14ac:dyDescent="0.3">
      <c r="A147" s="14"/>
      <c r="B147" s="14"/>
      <c r="C147" s="14"/>
      <c r="D147" s="15" t="s">
        <v>114</v>
      </c>
      <c r="E147" s="15" t="s">
        <v>518</v>
      </c>
      <c r="F147" s="15" t="s">
        <v>518</v>
      </c>
      <c r="G147" s="15" t="s">
        <v>1294</v>
      </c>
      <c r="H147" s="15" t="s">
        <v>116</v>
      </c>
      <c r="I147" s="15" t="s">
        <v>57</v>
      </c>
      <c r="J147" s="15" t="s">
        <v>466</v>
      </c>
      <c r="K147" s="15" t="s">
        <v>519</v>
      </c>
      <c r="L147" s="15" t="s">
        <v>520</v>
      </c>
      <c r="M147" s="15" t="s">
        <v>519</v>
      </c>
      <c r="N147" s="15" t="s">
        <v>521</v>
      </c>
      <c r="O147" s="15"/>
      <c r="P147" s="15" t="s">
        <v>522</v>
      </c>
      <c r="Q147" s="15" t="s">
        <v>523</v>
      </c>
      <c r="R147" s="15"/>
      <c r="S147" s="15" t="s">
        <v>524</v>
      </c>
      <c r="T147" s="15" t="s">
        <v>132</v>
      </c>
      <c r="U147" s="15" t="s">
        <v>11</v>
      </c>
      <c r="V147" s="15"/>
      <c r="W147" s="15">
        <v>2</v>
      </c>
      <c r="X147" s="15">
        <v>2</v>
      </c>
      <c r="Y147" s="15">
        <v>4</v>
      </c>
      <c r="Z147" s="15">
        <v>3</v>
      </c>
      <c r="AA147" s="15">
        <v>2</v>
      </c>
      <c r="AB147" s="15"/>
      <c r="AC147" s="15"/>
      <c r="AD147" s="15"/>
      <c r="AE147" s="15"/>
      <c r="AF147" s="15"/>
      <c r="AG147" s="15"/>
      <c r="AH147" s="15"/>
      <c r="AI147" s="15"/>
      <c r="AJ147" s="15"/>
      <c r="AK147" s="15"/>
      <c r="AL147" s="15"/>
      <c r="AM147" s="15"/>
      <c r="AN147" s="15"/>
      <c r="AO147" s="15">
        <f t="shared" si="258"/>
        <v>13</v>
      </c>
      <c r="AP147" s="20">
        <v>288</v>
      </c>
      <c r="AQ147" s="20">
        <f t="shared" ref="AQ147" si="279">AP147*AO147</f>
        <v>3744</v>
      </c>
      <c r="AR147" s="20">
        <v>720</v>
      </c>
      <c r="AS147" s="20">
        <f t="shared" ref="AS147" si="280">AR147*AO147</f>
        <v>9360</v>
      </c>
      <c r="AT147" s="30"/>
      <c r="AU147" s="30"/>
      <c r="AV147" s="31"/>
    </row>
    <row r="148" spans="1:49" x14ac:dyDescent="0.3">
      <c r="A148" s="14"/>
      <c r="B148" s="14"/>
      <c r="C148" s="14"/>
      <c r="D148" s="14" t="s">
        <v>114</v>
      </c>
      <c r="E148" s="14" t="s">
        <v>518</v>
      </c>
      <c r="F148" s="14" t="s">
        <v>518</v>
      </c>
      <c r="G148" s="14" t="s">
        <v>1294</v>
      </c>
      <c r="H148" s="14" t="s">
        <v>116</v>
      </c>
      <c r="I148" s="14" t="s">
        <v>57</v>
      </c>
      <c r="J148" s="14" t="s">
        <v>466</v>
      </c>
      <c r="K148" s="14" t="s">
        <v>519</v>
      </c>
      <c r="L148" s="14" t="s">
        <v>520</v>
      </c>
      <c r="M148" s="14" t="s">
        <v>519</v>
      </c>
      <c r="N148" s="14" t="s">
        <v>521</v>
      </c>
      <c r="O148" s="14"/>
      <c r="P148" s="14" t="s">
        <v>522</v>
      </c>
      <c r="Q148" s="14" t="s">
        <v>523</v>
      </c>
      <c r="R148" s="14"/>
      <c r="S148" s="14" t="s">
        <v>524</v>
      </c>
      <c r="T148" s="14" t="s">
        <v>132</v>
      </c>
      <c r="U148" s="14" t="s">
        <v>11</v>
      </c>
      <c r="V148" s="14"/>
      <c r="W148" s="16">
        <v>0</v>
      </c>
      <c r="X148" s="16">
        <v>0</v>
      </c>
      <c r="Y148" s="16">
        <v>0</v>
      </c>
      <c r="Z148" s="16">
        <v>0</v>
      </c>
      <c r="AA148" s="16">
        <v>0</v>
      </c>
      <c r="AB148" s="14"/>
      <c r="AC148" s="14"/>
      <c r="AD148" s="14"/>
      <c r="AE148" s="14"/>
      <c r="AF148" s="14"/>
      <c r="AG148" s="14"/>
      <c r="AH148" s="14"/>
      <c r="AI148" s="14"/>
      <c r="AJ148" s="14"/>
      <c r="AK148" s="14"/>
      <c r="AL148" s="14"/>
      <c r="AM148" s="14"/>
      <c r="AN148" s="14"/>
      <c r="AO148" s="14">
        <f t="shared" si="258"/>
        <v>0</v>
      </c>
      <c r="AP148" s="21">
        <v>288</v>
      </c>
      <c r="AQ148" s="21">
        <f t="shared" ref="AQ148" si="281">AP148*AO148</f>
        <v>0</v>
      </c>
      <c r="AR148" s="21">
        <v>720</v>
      </c>
      <c r="AS148" s="21">
        <f t="shared" ref="AS148" si="282">AR148*AO148</f>
        <v>0</v>
      </c>
      <c r="AT148" s="30"/>
      <c r="AU148" s="30"/>
      <c r="AV148" s="31"/>
      <c r="AW148" s="1"/>
    </row>
    <row r="149" spans="1:49" s="1" customFormat="1" ht="215.1" customHeight="1" x14ac:dyDescent="0.3">
      <c r="A149" s="14"/>
      <c r="B149" s="14"/>
      <c r="C149" s="14"/>
      <c r="D149" s="15" t="s">
        <v>114</v>
      </c>
      <c r="E149" s="15" t="s">
        <v>525</v>
      </c>
      <c r="F149" s="15" t="s">
        <v>525</v>
      </c>
      <c r="G149" s="15" t="s">
        <v>1295</v>
      </c>
      <c r="H149" s="15" t="s">
        <v>116</v>
      </c>
      <c r="I149" s="15" t="s">
        <v>57</v>
      </c>
      <c r="J149" s="15" t="s">
        <v>466</v>
      </c>
      <c r="K149" s="15" t="s">
        <v>467</v>
      </c>
      <c r="L149" s="15" t="s">
        <v>526</v>
      </c>
      <c r="M149" s="15" t="s">
        <v>469</v>
      </c>
      <c r="N149" s="15" t="s">
        <v>527</v>
      </c>
      <c r="O149" s="15"/>
      <c r="P149" s="15" t="s">
        <v>456</v>
      </c>
      <c r="Q149" s="15" t="s">
        <v>457</v>
      </c>
      <c r="R149" s="15" t="s">
        <v>141</v>
      </c>
      <c r="S149" s="15" t="s">
        <v>528</v>
      </c>
      <c r="T149" s="15" t="s">
        <v>124</v>
      </c>
      <c r="U149" s="15" t="s">
        <v>11</v>
      </c>
      <c r="V149" s="15"/>
      <c r="W149" s="15">
        <v>2</v>
      </c>
      <c r="X149" s="15">
        <v>6</v>
      </c>
      <c r="Y149" s="15">
        <v>4</v>
      </c>
      <c r="Z149" s="15">
        <v>4</v>
      </c>
      <c r="AA149" s="15">
        <v>3</v>
      </c>
      <c r="AB149" s="15">
        <v>2</v>
      </c>
      <c r="AC149" s="15">
        <v>1</v>
      </c>
      <c r="AD149" s="15"/>
      <c r="AE149" s="15"/>
      <c r="AF149" s="15"/>
      <c r="AG149" s="15"/>
      <c r="AH149" s="15"/>
      <c r="AI149" s="15"/>
      <c r="AJ149" s="15"/>
      <c r="AK149" s="15"/>
      <c r="AL149" s="15"/>
      <c r="AM149" s="15"/>
      <c r="AN149" s="15"/>
      <c r="AO149" s="15">
        <f t="shared" si="258"/>
        <v>22</v>
      </c>
      <c r="AP149" s="20">
        <v>600</v>
      </c>
      <c r="AQ149" s="20">
        <f t="shared" ref="AQ149" si="283">AP149*AO149</f>
        <v>13200</v>
      </c>
      <c r="AR149" s="20">
        <v>1500</v>
      </c>
      <c r="AS149" s="20">
        <f t="shared" ref="AS149" si="284">AR149*AO149</f>
        <v>33000</v>
      </c>
      <c r="AT149" s="30"/>
      <c r="AU149" s="30"/>
      <c r="AV149" s="31"/>
    </row>
    <row r="150" spans="1:49" x14ac:dyDescent="0.3">
      <c r="A150" s="14"/>
      <c r="B150" s="14"/>
      <c r="C150" s="14"/>
      <c r="D150" s="14" t="s">
        <v>114</v>
      </c>
      <c r="E150" s="14" t="s">
        <v>525</v>
      </c>
      <c r="F150" s="14" t="s">
        <v>525</v>
      </c>
      <c r="G150" s="14" t="s">
        <v>1295</v>
      </c>
      <c r="H150" s="14" t="s">
        <v>116</v>
      </c>
      <c r="I150" s="14" t="s">
        <v>57</v>
      </c>
      <c r="J150" s="14" t="s">
        <v>466</v>
      </c>
      <c r="K150" s="14" t="s">
        <v>467</v>
      </c>
      <c r="L150" s="14" t="s">
        <v>526</v>
      </c>
      <c r="M150" s="14" t="s">
        <v>469</v>
      </c>
      <c r="N150" s="14" t="s">
        <v>527</v>
      </c>
      <c r="O150" s="14"/>
      <c r="P150" s="14" t="s">
        <v>456</v>
      </c>
      <c r="Q150" s="14" t="s">
        <v>457</v>
      </c>
      <c r="R150" s="14" t="s">
        <v>141</v>
      </c>
      <c r="S150" s="14" t="s">
        <v>528</v>
      </c>
      <c r="T150" s="14" t="s">
        <v>124</v>
      </c>
      <c r="U150" s="14" t="s">
        <v>11</v>
      </c>
      <c r="V150" s="14"/>
      <c r="W150" s="16">
        <v>0</v>
      </c>
      <c r="X150" s="16">
        <v>0</v>
      </c>
      <c r="Y150" s="16">
        <v>0</v>
      </c>
      <c r="Z150" s="16">
        <v>0</v>
      </c>
      <c r="AA150" s="16">
        <v>0</v>
      </c>
      <c r="AB150" s="16">
        <v>0</v>
      </c>
      <c r="AC150" s="16">
        <v>0</v>
      </c>
      <c r="AD150" s="14"/>
      <c r="AE150" s="14"/>
      <c r="AF150" s="14"/>
      <c r="AG150" s="14"/>
      <c r="AH150" s="14"/>
      <c r="AI150" s="14"/>
      <c r="AJ150" s="14"/>
      <c r="AK150" s="14"/>
      <c r="AL150" s="14"/>
      <c r="AM150" s="14"/>
      <c r="AN150" s="14"/>
      <c r="AO150" s="14">
        <f t="shared" si="258"/>
        <v>0</v>
      </c>
      <c r="AP150" s="21">
        <v>600</v>
      </c>
      <c r="AQ150" s="21">
        <f t="shared" ref="AQ150" si="285">AP150*AO150</f>
        <v>0</v>
      </c>
      <c r="AR150" s="21">
        <v>1500</v>
      </c>
      <c r="AS150" s="21">
        <f t="shared" ref="AS150" si="286">AR150*AO150</f>
        <v>0</v>
      </c>
      <c r="AT150" s="30"/>
      <c r="AU150" s="30"/>
      <c r="AV150" s="31"/>
      <c r="AW150" s="1"/>
    </row>
    <row r="151" spans="1:49" s="1" customFormat="1" ht="215.1" customHeight="1" x14ac:dyDescent="0.3">
      <c r="A151" s="14"/>
      <c r="B151" s="14"/>
      <c r="C151" s="14"/>
      <c r="D151" s="15" t="s">
        <v>114</v>
      </c>
      <c r="E151" s="15" t="s">
        <v>529</v>
      </c>
      <c r="F151" s="15" t="s">
        <v>529</v>
      </c>
      <c r="G151" s="15" t="s">
        <v>1296</v>
      </c>
      <c r="H151" s="15" t="s">
        <v>116</v>
      </c>
      <c r="I151" s="15" t="s">
        <v>57</v>
      </c>
      <c r="J151" s="15" t="s">
        <v>466</v>
      </c>
      <c r="K151" s="15" t="s">
        <v>467</v>
      </c>
      <c r="L151" s="15" t="s">
        <v>530</v>
      </c>
      <c r="M151" s="15" t="s">
        <v>531</v>
      </c>
      <c r="N151" s="15" t="s">
        <v>532</v>
      </c>
      <c r="O151" s="15"/>
      <c r="P151" s="15" t="s">
        <v>533</v>
      </c>
      <c r="Q151" s="15" t="s">
        <v>534</v>
      </c>
      <c r="R151" s="15"/>
      <c r="S151" s="15" t="s">
        <v>535</v>
      </c>
      <c r="T151" s="15" t="s">
        <v>124</v>
      </c>
      <c r="U151" s="15" t="s">
        <v>11</v>
      </c>
      <c r="V151" s="15"/>
      <c r="W151" s="15"/>
      <c r="X151" s="15">
        <v>3</v>
      </c>
      <c r="Y151" s="15">
        <v>8</v>
      </c>
      <c r="Z151" s="15">
        <v>8</v>
      </c>
      <c r="AA151" s="15">
        <v>8</v>
      </c>
      <c r="AB151" s="15">
        <v>2</v>
      </c>
      <c r="AC151" s="15"/>
      <c r="AD151" s="15"/>
      <c r="AE151" s="15"/>
      <c r="AF151" s="15"/>
      <c r="AG151" s="15"/>
      <c r="AH151" s="15"/>
      <c r="AI151" s="15"/>
      <c r="AJ151" s="15"/>
      <c r="AK151" s="15"/>
      <c r="AL151" s="15"/>
      <c r="AM151" s="15"/>
      <c r="AN151" s="15"/>
      <c r="AO151" s="15">
        <f t="shared" si="258"/>
        <v>29</v>
      </c>
      <c r="AP151" s="20">
        <v>204</v>
      </c>
      <c r="AQ151" s="20">
        <f t="shared" ref="AQ151" si="287">AP151*AO151</f>
        <v>5916</v>
      </c>
      <c r="AR151" s="20">
        <v>510</v>
      </c>
      <c r="AS151" s="20">
        <f t="shared" ref="AS151" si="288">AR151*AO151</f>
        <v>14790</v>
      </c>
      <c r="AT151" s="30"/>
      <c r="AU151" s="30"/>
      <c r="AV151" s="31"/>
    </row>
    <row r="152" spans="1:49" x14ac:dyDescent="0.3">
      <c r="A152" s="14"/>
      <c r="B152" s="14"/>
      <c r="C152" s="14"/>
      <c r="D152" s="14" t="s">
        <v>114</v>
      </c>
      <c r="E152" s="14" t="s">
        <v>529</v>
      </c>
      <c r="F152" s="14" t="s">
        <v>529</v>
      </c>
      <c r="G152" s="14" t="s">
        <v>1296</v>
      </c>
      <c r="H152" s="14" t="s">
        <v>116</v>
      </c>
      <c r="I152" s="14" t="s">
        <v>57</v>
      </c>
      <c r="J152" s="14" t="s">
        <v>466</v>
      </c>
      <c r="K152" s="14" t="s">
        <v>467</v>
      </c>
      <c r="L152" s="14" t="s">
        <v>530</v>
      </c>
      <c r="M152" s="14" t="s">
        <v>531</v>
      </c>
      <c r="N152" s="14" t="s">
        <v>532</v>
      </c>
      <c r="O152" s="14"/>
      <c r="P152" s="14" t="s">
        <v>533</v>
      </c>
      <c r="Q152" s="14" t="s">
        <v>534</v>
      </c>
      <c r="R152" s="14"/>
      <c r="S152" s="14" t="s">
        <v>535</v>
      </c>
      <c r="T152" s="14" t="s">
        <v>124</v>
      </c>
      <c r="U152" s="14" t="s">
        <v>11</v>
      </c>
      <c r="V152" s="14"/>
      <c r="W152" s="14"/>
      <c r="X152" s="16">
        <v>0</v>
      </c>
      <c r="Y152" s="16">
        <v>0</v>
      </c>
      <c r="Z152" s="16">
        <v>0</v>
      </c>
      <c r="AA152" s="16">
        <v>0</v>
      </c>
      <c r="AB152" s="16">
        <v>0</v>
      </c>
      <c r="AC152" s="14"/>
      <c r="AD152" s="14"/>
      <c r="AE152" s="14"/>
      <c r="AF152" s="14"/>
      <c r="AG152" s="14"/>
      <c r="AH152" s="14"/>
      <c r="AI152" s="14"/>
      <c r="AJ152" s="14"/>
      <c r="AK152" s="14"/>
      <c r="AL152" s="14"/>
      <c r="AM152" s="14"/>
      <c r="AN152" s="14"/>
      <c r="AO152" s="14">
        <f t="shared" si="258"/>
        <v>0</v>
      </c>
      <c r="AP152" s="21">
        <v>204</v>
      </c>
      <c r="AQ152" s="21">
        <f t="shared" ref="AQ152" si="289">AP152*AO152</f>
        <v>0</v>
      </c>
      <c r="AR152" s="21">
        <v>510</v>
      </c>
      <c r="AS152" s="21">
        <f t="shared" ref="AS152" si="290">AR152*AO152</f>
        <v>0</v>
      </c>
      <c r="AT152" s="30"/>
      <c r="AU152" s="30"/>
      <c r="AV152" s="31"/>
      <c r="AW152" s="1"/>
    </row>
    <row r="153" spans="1:49" s="1" customFormat="1" ht="215.1" customHeight="1" x14ac:dyDescent="0.3">
      <c r="A153" s="14"/>
      <c r="B153" s="14"/>
      <c r="C153" s="14"/>
      <c r="D153" s="15" t="s">
        <v>114</v>
      </c>
      <c r="E153" s="15" t="s">
        <v>536</v>
      </c>
      <c r="F153" s="15" t="s">
        <v>536</v>
      </c>
      <c r="G153" s="15" t="s">
        <v>1297</v>
      </c>
      <c r="H153" s="15" t="s">
        <v>116</v>
      </c>
      <c r="I153" s="15" t="s">
        <v>57</v>
      </c>
      <c r="J153" s="15" t="s">
        <v>466</v>
      </c>
      <c r="K153" s="15" t="s">
        <v>467</v>
      </c>
      <c r="L153" s="15" t="s">
        <v>530</v>
      </c>
      <c r="M153" s="15" t="s">
        <v>531</v>
      </c>
      <c r="N153" s="15" t="s">
        <v>532</v>
      </c>
      <c r="O153" s="15"/>
      <c r="P153" s="15" t="s">
        <v>537</v>
      </c>
      <c r="Q153" s="15" t="s">
        <v>538</v>
      </c>
      <c r="R153" s="15"/>
      <c r="S153" s="15" t="s">
        <v>535</v>
      </c>
      <c r="T153" s="15" t="s">
        <v>124</v>
      </c>
      <c r="U153" s="15" t="s">
        <v>11</v>
      </c>
      <c r="V153" s="15"/>
      <c r="W153" s="15"/>
      <c r="X153" s="15">
        <v>1</v>
      </c>
      <c r="Y153" s="15">
        <v>1</v>
      </c>
      <c r="Z153" s="15">
        <v>3</v>
      </c>
      <c r="AA153" s="15">
        <v>1</v>
      </c>
      <c r="AB153" s="15">
        <v>1</v>
      </c>
      <c r="AC153" s="15"/>
      <c r="AD153" s="15"/>
      <c r="AE153" s="15"/>
      <c r="AF153" s="15"/>
      <c r="AG153" s="15"/>
      <c r="AH153" s="15"/>
      <c r="AI153" s="15"/>
      <c r="AJ153" s="15"/>
      <c r="AK153" s="15"/>
      <c r="AL153" s="15"/>
      <c r="AM153" s="15"/>
      <c r="AN153" s="15"/>
      <c r="AO153" s="15">
        <f t="shared" si="258"/>
        <v>7</v>
      </c>
      <c r="AP153" s="20">
        <v>204</v>
      </c>
      <c r="AQ153" s="20">
        <f t="shared" ref="AQ153" si="291">AP153*AO153</f>
        <v>1428</v>
      </c>
      <c r="AR153" s="20">
        <v>510</v>
      </c>
      <c r="AS153" s="20">
        <f t="shared" ref="AS153" si="292">AR153*AO153</f>
        <v>3570</v>
      </c>
      <c r="AT153" s="30"/>
      <c r="AU153" s="30"/>
      <c r="AV153" s="31"/>
    </row>
    <row r="154" spans="1:49" x14ac:dyDescent="0.3">
      <c r="A154" s="14"/>
      <c r="B154" s="14"/>
      <c r="C154" s="14"/>
      <c r="D154" s="14" t="s">
        <v>114</v>
      </c>
      <c r="E154" s="14" t="s">
        <v>536</v>
      </c>
      <c r="F154" s="14" t="s">
        <v>536</v>
      </c>
      <c r="G154" s="14" t="s">
        <v>1297</v>
      </c>
      <c r="H154" s="14" t="s">
        <v>116</v>
      </c>
      <c r="I154" s="14" t="s">
        <v>57</v>
      </c>
      <c r="J154" s="14" t="s">
        <v>466</v>
      </c>
      <c r="K154" s="14" t="s">
        <v>467</v>
      </c>
      <c r="L154" s="14" t="s">
        <v>530</v>
      </c>
      <c r="M154" s="14" t="s">
        <v>531</v>
      </c>
      <c r="N154" s="14" t="s">
        <v>532</v>
      </c>
      <c r="O154" s="14"/>
      <c r="P154" s="14" t="s">
        <v>537</v>
      </c>
      <c r="Q154" s="14" t="s">
        <v>538</v>
      </c>
      <c r="R154" s="14"/>
      <c r="S154" s="14" t="s">
        <v>535</v>
      </c>
      <c r="T154" s="14" t="s">
        <v>124</v>
      </c>
      <c r="U154" s="14" t="s">
        <v>11</v>
      </c>
      <c r="V154" s="14"/>
      <c r="W154" s="14"/>
      <c r="X154" s="16">
        <v>0</v>
      </c>
      <c r="Y154" s="16">
        <v>0</v>
      </c>
      <c r="Z154" s="16">
        <v>0</v>
      </c>
      <c r="AA154" s="16">
        <v>0</v>
      </c>
      <c r="AB154" s="16">
        <v>0</v>
      </c>
      <c r="AC154" s="14"/>
      <c r="AD154" s="14"/>
      <c r="AE154" s="14"/>
      <c r="AF154" s="14"/>
      <c r="AG154" s="14"/>
      <c r="AH154" s="14"/>
      <c r="AI154" s="14"/>
      <c r="AJ154" s="14"/>
      <c r="AK154" s="14"/>
      <c r="AL154" s="14"/>
      <c r="AM154" s="14"/>
      <c r="AN154" s="14"/>
      <c r="AO154" s="14">
        <f t="shared" si="258"/>
        <v>0</v>
      </c>
      <c r="AP154" s="21">
        <v>204</v>
      </c>
      <c r="AQ154" s="21">
        <f t="shared" ref="AQ154" si="293">AP154*AO154</f>
        <v>0</v>
      </c>
      <c r="AR154" s="21">
        <v>510</v>
      </c>
      <c r="AS154" s="21">
        <f t="shared" ref="AS154" si="294">AR154*AO154</f>
        <v>0</v>
      </c>
      <c r="AT154" s="30"/>
      <c r="AU154" s="30"/>
      <c r="AV154" s="31"/>
      <c r="AW154" s="1"/>
    </row>
    <row r="155" spans="1:49" s="1" customFormat="1" ht="215.1" customHeight="1" x14ac:dyDescent="0.3">
      <c r="A155" s="14"/>
      <c r="B155" s="14"/>
      <c r="C155" s="14"/>
      <c r="D155" s="15" t="s">
        <v>114</v>
      </c>
      <c r="E155" s="15" t="s">
        <v>539</v>
      </c>
      <c r="F155" s="15" t="s">
        <v>539</v>
      </c>
      <c r="G155" s="15" t="s">
        <v>1298</v>
      </c>
      <c r="H155" s="15" t="s">
        <v>116</v>
      </c>
      <c r="I155" s="15" t="s">
        <v>57</v>
      </c>
      <c r="J155" s="15" t="s">
        <v>466</v>
      </c>
      <c r="K155" s="15" t="s">
        <v>540</v>
      </c>
      <c r="L155" s="15" t="s">
        <v>541</v>
      </c>
      <c r="M155" s="15" t="s">
        <v>542</v>
      </c>
      <c r="N155" s="15" t="s">
        <v>543</v>
      </c>
      <c r="O155" s="15"/>
      <c r="P155" s="15" t="s">
        <v>456</v>
      </c>
      <c r="Q155" s="15" t="s">
        <v>457</v>
      </c>
      <c r="R155" s="15"/>
      <c r="S155" s="15" t="s">
        <v>544</v>
      </c>
      <c r="T155" s="15" t="s">
        <v>132</v>
      </c>
      <c r="U155" s="15" t="s">
        <v>11</v>
      </c>
      <c r="V155" s="15"/>
      <c r="W155" s="15">
        <v>2</v>
      </c>
      <c r="X155" s="15">
        <v>1</v>
      </c>
      <c r="Y155" s="15">
        <v>3</v>
      </c>
      <c r="Z155" s="15">
        <v>4</v>
      </c>
      <c r="AA155" s="15">
        <v>6</v>
      </c>
      <c r="AB155" s="15">
        <v>3</v>
      </c>
      <c r="AC155" s="15">
        <v>1</v>
      </c>
      <c r="AD155" s="15"/>
      <c r="AE155" s="15"/>
      <c r="AF155" s="15"/>
      <c r="AG155" s="15"/>
      <c r="AH155" s="15"/>
      <c r="AI155" s="15"/>
      <c r="AJ155" s="15"/>
      <c r="AK155" s="15"/>
      <c r="AL155" s="15"/>
      <c r="AM155" s="15"/>
      <c r="AN155" s="15"/>
      <c r="AO155" s="15">
        <f t="shared" si="258"/>
        <v>20</v>
      </c>
      <c r="AP155" s="20">
        <v>204</v>
      </c>
      <c r="AQ155" s="20">
        <f t="shared" ref="AQ155" si="295">AP155*AO155</f>
        <v>4080</v>
      </c>
      <c r="AR155" s="20">
        <v>510</v>
      </c>
      <c r="AS155" s="20">
        <f t="shared" ref="AS155" si="296">AR155*AO155</f>
        <v>10200</v>
      </c>
      <c r="AT155" s="30"/>
      <c r="AU155" s="30"/>
      <c r="AV155" s="31"/>
    </row>
    <row r="156" spans="1:49" x14ac:dyDescent="0.3">
      <c r="A156" s="14"/>
      <c r="B156" s="14"/>
      <c r="C156" s="14"/>
      <c r="D156" s="14" t="s">
        <v>114</v>
      </c>
      <c r="E156" s="14" t="s">
        <v>539</v>
      </c>
      <c r="F156" s="14" t="s">
        <v>539</v>
      </c>
      <c r="G156" s="14" t="s">
        <v>1298</v>
      </c>
      <c r="H156" s="14" t="s">
        <v>116</v>
      </c>
      <c r="I156" s="14" t="s">
        <v>57</v>
      </c>
      <c r="J156" s="14" t="s">
        <v>466</v>
      </c>
      <c r="K156" s="14" t="s">
        <v>540</v>
      </c>
      <c r="L156" s="14" t="s">
        <v>541</v>
      </c>
      <c r="M156" s="14" t="s">
        <v>542</v>
      </c>
      <c r="N156" s="14" t="s">
        <v>543</v>
      </c>
      <c r="O156" s="14"/>
      <c r="P156" s="14" t="s">
        <v>456</v>
      </c>
      <c r="Q156" s="14" t="s">
        <v>457</v>
      </c>
      <c r="R156" s="14"/>
      <c r="S156" s="14" t="s">
        <v>544</v>
      </c>
      <c r="T156" s="14" t="s">
        <v>132</v>
      </c>
      <c r="U156" s="14" t="s">
        <v>11</v>
      </c>
      <c r="V156" s="14"/>
      <c r="W156" s="16">
        <v>0</v>
      </c>
      <c r="X156" s="16">
        <v>0</v>
      </c>
      <c r="Y156" s="16">
        <v>0</v>
      </c>
      <c r="Z156" s="16">
        <v>0</v>
      </c>
      <c r="AA156" s="16">
        <v>0</v>
      </c>
      <c r="AB156" s="16">
        <v>0</v>
      </c>
      <c r="AC156" s="16">
        <v>0</v>
      </c>
      <c r="AD156" s="14"/>
      <c r="AE156" s="14"/>
      <c r="AF156" s="14"/>
      <c r="AG156" s="14"/>
      <c r="AH156" s="14"/>
      <c r="AI156" s="14"/>
      <c r="AJ156" s="14"/>
      <c r="AK156" s="14"/>
      <c r="AL156" s="14"/>
      <c r="AM156" s="14"/>
      <c r="AN156" s="14"/>
      <c r="AO156" s="14">
        <f t="shared" si="258"/>
        <v>0</v>
      </c>
      <c r="AP156" s="21">
        <v>204</v>
      </c>
      <c r="AQ156" s="21">
        <f t="shared" ref="AQ156" si="297">AP156*AO156</f>
        <v>0</v>
      </c>
      <c r="AR156" s="21">
        <v>510</v>
      </c>
      <c r="AS156" s="21">
        <f t="shared" ref="AS156" si="298">AR156*AO156</f>
        <v>0</v>
      </c>
      <c r="AT156" s="30"/>
      <c r="AU156" s="30"/>
      <c r="AV156" s="31"/>
      <c r="AW156" s="1"/>
    </row>
    <row r="157" spans="1:49" s="1" customFormat="1" ht="215.1" customHeight="1" x14ac:dyDescent="0.3">
      <c r="A157" s="14"/>
      <c r="B157" s="14"/>
      <c r="C157" s="14"/>
      <c r="D157" s="15" t="s">
        <v>114</v>
      </c>
      <c r="E157" s="15"/>
      <c r="F157" s="15" t="s">
        <v>545</v>
      </c>
      <c r="G157" s="15" t="s">
        <v>1299</v>
      </c>
      <c r="H157" s="15" t="s">
        <v>116</v>
      </c>
      <c r="I157" s="15" t="s">
        <v>57</v>
      </c>
      <c r="J157" s="15" t="s">
        <v>452</v>
      </c>
      <c r="K157" s="15" t="s">
        <v>452</v>
      </c>
      <c r="L157" s="15" t="s">
        <v>546</v>
      </c>
      <c r="M157" s="15" t="s">
        <v>454</v>
      </c>
      <c r="N157" s="15" t="s">
        <v>547</v>
      </c>
      <c r="O157" s="15"/>
      <c r="P157" s="15" t="s">
        <v>548</v>
      </c>
      <c r="Q157" s="15" t="s">
        <v>549</v>
      </c>
      <c r="R157" s="15"/>
      <c r="S157" s="15" t="s">
        <v>550</v>
      </c>
      <c r="T157" s="15" t="s">
        <v>124</v>
      </c>
      <c r="U157" s="15" t="s">
        <v>11</v>
      </c>
      <c r="V157" s="15"/>
      <c r="W157" s="15"/>
      <c r="X157" s="15"/>
      <c r="Y157" s="15">
        <v>1</v>
      </c>
      <c r="Z157" s="15"/>
      <c r="AA157" s="15"/>
      <c r="AB157" s="15"/>
      <c r="AC157" s="15"/>
      <c r="AD157" s="15"/>
      <c r="AE157" s="15"/>
      <c r="AF157" s="15"/>
      <c r="AG157" s="15"/>
      <c r="AH157" s="15"/>
      <c r="AI157" s="15"/>
      <c r="AJ157" s="15"/>
      <c r="AK157" s="15"/>
      <c r="AL157" s="15"/>
      <c r="AM157" s="15"/>
      <c r="AN157" s="15"/>
      <c r="AO157" s="15">
        <f t="shared" si="258"/>
        <v>1</v>
      </c>
      <c r="AP157" s="20">
        <v>1288</v>
      </c>
      <c r="AQ157" s="20">
        <f t="shared" ref="AQ157" si="299">AP157*AO157</f>
        <v>1288</v>
      </c>
      <c r="AR157" s="20">
        <v>3220</v>
      </c>
      <c r="AS157" s="20">
        <f t="shared" ref="AS157" si="300">AR157*AO157</f>
        <v>3220</v>
      </c>
      <c r="AT157" s="30"/>
      <c r="AU157" s="30"/>
      <c r="AV157" s="31"/>
    </row>
    <row r="158" spans="1:49" x14ac:dyDescent="0.3">
      <c r="A158" s="14"/>
      <c r="B158" s="14"/>
      <c r="C158" s="14"/>
      <c r="D158" s="14" t="s">
        <v>114</v>
      </c>
      <c r="E158" s="14"/>
      <c r="F158" s="14" t="s">
        <v>545</v>
      </c>
      <c r="G158" s="14" t="s">
        <v>1299</v>
      </c>
      <c r="H158" s="14" t="s">
        <v>116</v>
      </c>
      <c r="I158" s="14" t="s">
        <v>57</v>
      </c>
      <c r="J158" s="14" t="s">
        <v>452</v>
      </c>
      <c r="K158" s="14" t="s">
        <v>452</v>
      </c>
      <c r="L158" s="14" t="s">
        <v>546</v>
      </c>
      <c r="M158" s="14" t="s">
        <v>454</v>
      </c>
      <c r="N158" s="14" t="s">
        <v>547</v>
      </c>
      <c r="O158" s="14"/>
      <c r="P158" s="14" t="s">
        <v>548</v>
      </c>
      <c r="Q158" s="14" t="s">
        <v>549</v>
      </c>
      <c r="R158" s="14"/>
      <c r="S158" s="14" t="s">
        <v>550</v>
      </c>
      <c r="T158" s="14" t="s">
        <v>124</v>
      </c>
      <c r="U158" s="14" t="s">
        <v>11</v>
      </c>
      <c r="V158" s="14"/>
      <c r="W158" s="14"/>
      <c r="X158" s="14"/>
      <c r="Y158" s="16">
        <v>0</v>
      </c>
      <c r="Z158" s="14"/>
      <c r="AA158" s="14"/>
      <c r="AB158" s="14"/>
      <c r="AC158" s="14"/>
      <c r="AD158" s="14"/>
      <c r="AE158" s="14"/>
      <c r="AF158" s="14"/>
      <c r="AG158" s="14"/>
      <c r="AH158" s="14"/>
      <c r="AI158" s="14"/>
      <c r="AJ158" s="14"/>
      <c r="AK158" s="14"/>
      <c r="AL158" s="14"/>
      <c r="AM158" s="14"/>
      <c r="AN158" s="14"/>
      <c r="AO158" s="14">
        <f t="shared" si="258"/>
        <v>0</v>
      </c>
      <c r="AP158" s="21">
        <v>1288</v>
      </c>
      <c r="AQ158" s="21">
        <f t="shared" ref="AQ158" si="301">AP158*AO158</f>
        <v>0</v>
      </c>
      <c r="AR158" s="21">
        <v>3220</v>
      </c>
      <c r="AS158" s="21">
        <f t="shared" ref="AS158" si="302">AR158*AO158</f>
        <v>0</v>
      </c>
      <c r="AT158" s="30"/>
      <c r="AU158" s="30"/>
      <c r="AV158" s="31"/>
      <c r="AW158" s="1"/>
    </row>
    <row r="159" spans="1:49" s="1" customFormat="1" ht="215.1" customHeight="1" x14ac:dyDescent="0.3">
      <c r="A159" s="14"/>
      <c r="B159" s="14"/>
      <c r="C159" s="14"/>
      <c r="D159" s="15" t="s">
        <v>114</v>
      </c>
      <c r="E159" s="15"/>
      <c r="F159" s="15" t="s">
        <v>551</v>
      </c>
      <c r="G159" s="15" t="s">
        <v>1300</v>
      </c>
      <c r="H159" s="15" t="s">
        <v>116</v>
      </c>
      <c r="I159" s="15" t="s">
        <v>57</v>
      </c>
      <c r="J159" s="15" t="s">
        <v>452</v>
      </c>
      <c r="K159" s="15" t="s">
        <v>452</v>
      </c>
      <c r="L159" s="15" t="s">
        <v>546</v>
      </c>
      <c r="M159" s="15" t="s">
        <v>454</v>
      </c>
      <c r="N159" s="15" t="s">
        <v>547</v>
      </c>
      <c r="O159" s="15"/>
      <c r="P159" s="15" t="s">
        <v>508</v>
      </c>
      <c r="Q159" s="15" t="s">
        <v>509</v>
      </c>
      <c r="R159" s="15"/>
      <c r="S159" s="15" t="s">
        <v>550</v>
      </c>
      <c r="T159" s="15" t="s">
        <v>124</v>
      </c>
      <c r="U159" s="15" t="s">
        <v>11</v>
      </c>
      <c r="V159" s="15"/>
      <c r="W159" s="15"/>
      <c r="X159" s="15"/>
      <c r="Y159" s="15">
        <v>1</v>
      </c>
      <c r="Z159" s="15"/>
      <c r="AA159" s="15"/>
      <c r="AB159" s="15"/>
      <c r="AC159" s="15"/>
      <c r="AD159" s="15"/>
      <c r="AE159" s="15"/>
      <c r="AF159" s="15"/>
      <c r="AG159" s="15"/>
      <c r="AH159" s="15"/>
      <c r="AI159" s="15"/>
      <c r="AJ159" s="15"/>
      <c r="AK159" s="15"/>
      <c r="AL159" s="15"/>
      <c r="AM159" s="15"/>
      <c r="AN159" s="15"/>
      <c r="AO159" s="15">
        <f t="shared" si="258"/>
        <v>1</v>
      </c>
      <c r="AP159" s="20">
        <v>1288</v>
      </c>
      <c r="AQ159" s="20">
        <f t="shared" ref="AQ159" si="303">AP159*AO159</f>
        <v>1288</v>
      </c>
      <c r="AR159" s="20">
        <v>3220</v>
      </c>
      <c r="AS159" s="20">
        <f t="shared" ref="AS159" si="304">AR159*AO159</f>
        <v>3220</v>
      </c>
      <c r="AT159" s="30"/>
      <c r="AU159" s="30"/>
      <c r="AV159" s="31"/>
    </row>
    <row r="160" spans="1:49" x14ac:dyDescent="0.3">
      <c r="A160" s="14"/>
      <c r="B160" s="14"/>
      <c r="C160" s="14"/>
      <c r="D160" s="14" t="s">
        <v>114</v>
      </c>
      <c r="E160" s="14"/>
      <c r="F160" s="14" t="s">
        <v>551</v>
      </c>
      <c r="G160" s="14" t="s">
        <v>1300</v>
      </c>
      <c r="H160" s="14" t="s">
        <v>116</v>
      </c>
      <c r="I160" s="14" t="s">
        <v>57</v>
      </c>
      <c r="J160" s="14" t="s">
        <v>452</v>
      </c>
      <c r="K160" s="14" t="s">
        <v>452</v>
      </c>
      <c r="L160" s="14" t="s">
        <v>546</v>
      </c>
      <c r="M160" s="14" t="s">
        <v>454</v>
      </c>
      <c r="N160" s="14" t="s">
        <v>547</v>
      </c>
      <c r="O160" s="14"/>
      <c r="P160" s="14" t="s">
        <v>508</v>
      </c>
      <c r="Q160" s="14" t="s">
        <v>509</v>
      </c>
      <c r="R160" s="14"/>
      <c r="S160" s="14" t="s">
        <v>550</v>
      </c>
      <c r="T160" s="14" t="s">
        <v>124</v>
      </c>
      <c r="U160" s="14" t="s">
        <v>11</v>
      </c>
      <c r="V160" s="14"/>
      <c r="W160" s="14"/>
      <c r="X160" s="14"/>
      <c r="Y160" s="16">
        <v>0</v>
      </c>
      <c r="Z160" s="14"/>
      <c r="AA160" s="14"/>
      <c r="AB160" s="14"/>
      <c r="AC160" s="14"/>
      <c r="AD160" s="14"/>
      <c r="AE160" s="14"/>
      <c r="AF160" s="14"/>
      <c r="AG160" s="14"/>
      <c r="AH160" s="14"/>
      <c r="AI160" s="14"/>
      <c r="AJ160" s="14"/>
      <c r="AK160" s="14"/>
      <c r="AL160" s="14"/>
      <c r="AM160" s="14"/>
      <c r="AN160" s="14"/>
      <c r="AO160" s="14">
        <f t="shared" si="258"/>
        <v>0</v>
      </c>
      <c r="AP160" s="21">
        <v>1288</v>
      </c>
      <c r="AQ160" s="21">
        <f t="shared" ref="AQ160" si="305">AP160*AO160</f>
        <v>0</v>
      </c>
      <c r="AR160" s="21">
        <v>3220</v>
      </c>
      <c r="AS160" s="21">
        <f t="shared" ref="AS160" si="306">AR160*AO160</f>
        <v>0</v>
      </c>
      <c r="AT160" s="30"/>
      <c r="AU160" s="30"/>
      <c r="AV160" s="31"/>
      <c r="AW160" s="1"/>
    </row>
    <row r="161" spans="1:49" s="1" customFormat="1" ht="215.1" customHeight="1" x14ac:dyDescent="0.3">
      <c r="A161" s="14"/>
      <c r="B161" s="14"/>
      <c r="C161" s="14"/>
      <c r="D161" s="15" t="s">
        <v>114</v>
      </c>
      <c r="E161" s="15" t="s">
        <v>552</v>
      </c>
      <c r="F161" s="15" t="s">
        <v>552</v>
      </c>
      <c r="G161" s="15" t="s">
        <v>1301</v>
      </c>
      <c r="H161" s="15" t="s">
        <v>116</v>
      </c>
      <c r="I161" s="15" t="s">
        <v>57</v>
      </c>
      <c r="J161" s="15" t="s">
        <v>452</v>
      </c>
      <c r="K161" s="15" t="s">
        <v>452</v>
      </c>
      <c r="L161" s="15" t="s">
        <v>553</v>
      </c>
      <c r="M161" s="15" t="s">
        <v>454</v>
      </c>
      <c r="N161" s="15" t="s">
        <v>554</v>
      </c>
      <c r="O161" s="15"/>
      <c r="P161" s="15" t="s">
        <v>555</v>
      </c>
      <c r="Q161" s="15" t="s">
        <v>172</v>
      </c>
      <c r="R161" s="15"/>
      <c r="S161" s="15" t="s">
        <v>556</v>
      </c>
      <c r="T161" s="15" t="s">
        <v>124</v>
      </c>
      <c r="U161" s="15" t="s">
        <v>11</v>
      </c>
      <c r="V161" s="15"/>
      <c r="W161" s="15">
        <v>2</v>
      </c>
      <c r="X161" s="15"/>
      <c r="Y161" s="15"/>
      <c r="Z161" s="15"/>
      <c r="AA161" s="15"/>
      <c r="AB161" s="15"/>
      <c r="AC161" s="15"/>
      <c r="AD161" s="15"/>
      <c r="AE161" s="15"/>
      <c r="AF161" s="15"/>
      <c r="AG161" s="15"/>
      <c r="AH161" s="15"/>
      <c r="AI161" s="15"/>
      <c r="AJ161" s="15"/>
      <c r="AK161" s="15"/>
      <c r="AL161" s="15"/>
      <c r="AM161" s="15"/>
      <c r="AN161" s="15"/>
      <c r="AO161" s="15">
        <f t="shared" si="258"/>
        <v>2</v>
      </c>
      <c r="AP161" s="20">
        <v>638</v>
      </c>
      <c r="AQ161" s="20">
        <f t="shared" ref="AQ161" si="307">AP161*AO161</f>
        <v>1276</v>
      </c>
      <c r="AR161" s="20">
        <v>1595</v>
      </c>
      <c r="AS161" s="20">
        <f t="shared" ref="AS161" si="308">AR161*AO161</f>
        <v>3190</v>
      </c>
      <c r="AT161" s="30"/>
      <c r="AU161" s="30"/>
      <c r="AV161" s="31"/>
    </row>
    <row r="162" spans="1:49" x14ac:dyDescent="0.3">
      <c r="A162" s="14"/>
      <c r="B162" s="14"/>
      <c r="C162" s="14"/>
      <c r="D162" s="14" t="s">
        <v>114</v>
      </c>
      <c r="E162" s="14" t="s">
        <v>552</v>
      </c>
      <c r="F162" s="14" t="s">
        <v>552</v>
      </c>
      <c r="G162" s="14" t="s">
        <v>1301</v>
      </c>
      <c r="H162" s="14" t="s">
        <v>116</v>
      </c>
      <c r="I162" s="14" t="s">
        <v>57</v>
      </c>
      <c r="J162" s="14" t="s">
        <v>452</v>
      </c>
      <c r="K162" s="14" t="s">
        <v>452</v>
      </c>
      <c r="L162" s="14" t="s">
        <v>553</v>
      </c>
      <c r="M162" s="14" t="s">
        <v>454</v>
      </c>
      <c r="N162" s="14" t="s">
        <v>554</v>
      </c>
      <c r="O162" s="14"/>
      <c r="P162" s="14" t="s">
        <v>555</v>
      </c>
      <c r="Q162" s="14" t="s">
        <v>172</v>
      </c>
      <c r="R162" s="14"/>
      <c r="S162" s="14" t="s">
        <v>556</v>
      </c>
      <c r="T162" s="14" t="s">
        <v>124</v>
      </c>
      <c r="U162" s="14" t="s">
        <v>11</v>
      </c>
      <c r="V162" s="14"/>
      <c r="W162" s="16">
        <v>0</v>
      </c>
      <c r="X162" s="14"/>
      <c r="Y162" s="14"/>
      <c r="Z162" s="14"/>
      <c r="AA162" s="14"/>
      <c r="AB162" s="14"/>
      <c r="AC162" s="14"/>
      <c r="AD162" s="14"/>
      <c r="AE162" s="14"/>
      <c r="AF162" s="14"/>
      <c r="AG162" s="14"/>
      <c r="AH162" s="14"/>
      <c r="AI162" s="14"/>
      <c r="AJ162" s="14"/>
      <c r="AK162" s="14"/>
      <c r="AL162" s="14"/>
      <c r="AM162" s="14"/>
      <c r="AN162" s="14"/>
      <c r="AO162" s="14">
        <f t="shared" si="258"/>
        <v>0</v>
      </c>
      <c r="AP162" s="21">
        <v>638</v>
      </c>
      <c r="AQ162" s="21">
        <f t="shared" ref="AQ162" si="309">AP162*AO162</f>
        <v>0</v>
      </c>
      <c r="AR162" s="21">
        <v>1595</v>
      </c>
      <c r="AS162" s="21">
        <f t="shared" ref="AS162" si="310">AR162*AO162</f>
        <v>0</v>
      </c>
      <c r="AT162" s="30"/>
      <c r="AU162" s="30"/>
      <c r="AV162" s="31"/>
      <c r="AW162" s="1"/>
    </row>
    <row r="163" spans="1:49" s="1" customFormat="1" ht="215.1" customHeight="1" x14ac:dyDescent="0.3">
      <c r="A163" s="14"/>
      <c r="B163" s="14"/>
      <c r="C163" s="14"/>
      <c r="D163" s="15" t="s">
        <v>114</v>
      </c>
      <c r="E163" s="15"/>
      <c r="F163" s="15" t="s">
        <v>557</v>
      </c>
      <c r="G163" s="15" t="s">
        <v>1302</v>
      </c>
      <c r="H163" s="15" t="s">
        <v>116</v>
      </c>
      <c r="I163" s="15" t="s">
        <v>57</v>
      </c>
      <c r="J163" s="15" t="s">
        <v>452</v>
      </c>
      <c r="K163" s="15" t="s">
        <v>452</v>
      </c>
      <c r="L163" s="15" t="s">
        <v>558</v>
      </c>
      <c r="M163" s="15" t="s">
        <v>454</v>
      </c>
      <c r="N163" s="15" t="s">
        <v>547</v>
      </c>
      <c r="O163" s="15"/>
      <c r="P163" s="15" t="s">
        <v>548</v>
      </c>
      <c r="Q163" s="15" t="s">
        <v>549</v>
      </c>
      <c r="R163" s="15"/>
      <c r="S163" s="15"/>
      <c r="T163" s="15" t="s">
        <v>124</v>
      </c>
      <c r="U163" s="15" t="s">
        <v>11</v>
      </c>
      <c r="V163" s="15"/>
      <c r="W163" s="15"/>
      <c r="X163" s="15"/>
      <c r="Y163" s="15">
        <v>1</v>
      </c>
      <c r="Z163" s="15"/>
      <c r="AA163" s="15"/>
      <c r="AB163" s="15"/>
      <c r="AC163" s="15"/>
      <c r="AD163" s="15"/>
      <c r="AE163" s="15"/>
      <c r="AF163" s="15"/>
      <c r="AG163" s="15"/>
      <c r="AH163" s="15"/>
      <c r="AI163" s="15"/>
      <c r="AJ163" s="15"/>
      <c r="AK163" s="15"/>
      <c r="AL163" s="15"/>
      <c r="AM163" s="15"/>
      <c r="AN163" s="15"/>
      <c r="AO163" s="15">
        <f t="shared" si="258"/>
        <v>1</v>
      </c>
      <c r="AP163" s="20">
        <v>346</v>
      </c>
      <c r="AQ163" s="20">
        <f t="shared" ref="AQ163" si="311">AP163*AO163</f>
        <v>346</v>
      </c>
      <c r="AR163" s="20">
        <v>865</v>
      </c>
      <c r="AS163" s="20">
        <f t="shared" ref="AS163" si="312">AR163*AO163</f>
        <v>865</v>
      </c>
      <c r="AT163" s="30"/>
      <c r="AU163" s="30"/>
      <c r="AV163" s="31"/>
    </row>
    <row r="164" spans="1:49" x14ac:dyDescent="0.3">
      <c r="A164" s="14"/>
      <c r="B164" s="14"/>
      <c r="C164" s="14"/>
      <c r="D164" s="14" t="s">
        <v>114</v>
      </c>
      <c r="E164" s="14"/>
      <c r="F164" s="14" t="s">
        <v>557</v>
      </c>
      <c r="G164" s="14" t="s">
        <v>1302</v>
      </c>
      <c r="H164" s="14" t="s">
        <v>116</v>
      </c>
      <c r="I164" s="14" t="s">
        <v>57</v>
      </c>
      <c r="J164" s="14" t="s">
        <v>452</v>
      </c>
      <c r="K164" s="14" t="s">
        <v>452</v>
      </c>
      <c r="L164" s="14" t="s">
        <v>558</v>
      </c>
      <c r="M164" s="14" t="s">
        <v>454</v>
      </c>
      <c r="N164" s="14" t="s">
        <v>547</v>
      </c>
      <c r="O164" s="14"/>
      <c r="P164" s="14" t="s">
        <v>548</v>
      </c>
      <c r="Q164" s="14" t="s">
        <v>549</v>
      </c>
      <c r="R164" s="14"/>
      <c r="S164" s="14"/>
      <c r="T164" s="14" t="s">
        <v>124</v>
      </c>
      <c r="U164" s="14" t="s">
        <v>11</v>
      </c>
      <c r="V164" s="14"/>
      <c r="W164" s="14"/>
      <c r="X164" s="14"/>
      <c r="Y164" s="16">
        <v>0</v>
      </c>
      <c r="Z164" s="14"/>
      <c r="AA164" s="14"/>
      <c r="AB164" s="14"/>
      <c r="AC164" s="14"/>
      <c r="AD164" s="14"/>
      <c r="AE164" s="14"/>
      <c r="AF164" s="14"/>
      <c r="AG164" s="14"/>
      <c r="AH164" s="14"/>
      <c r="AI164" s="14"/>
      <c r="AJ164" s="14"/>
      <c r="AK164" s="14"/>
      <c r="AL164" s="14"/>
      <c r="AM164" s="14"/>
      <c r="AN164" s="14"/>
      <c r="AO164" s="14">
        <f t="shared" si="258"/>
        <v>0</v>
      </c>
      <c r="AP164" s="21">
        <v>346</v>
      </c>
      <c r="AQ164" s="21">
        <f t="shared" ref="AQ164" si="313">AP164*AO164</f>
        <v>0</v>
      </c>
      <c r="AR164" s="21">
        <v>865</v>
      </c>
      <c r="AS164" s="21">
        <f t="shared" ref="AS164" si="314">AR164*AO164</f>
        <v>0</v>
      </c>
      <c r="AT164" s="30"/>
      <c r="AU164" s="30"/>
      <c r="AV164" s="31"/>
      <c r="AW164" s="1"/>
    </row>
    <row r="165" spans="1:49" s="1" customFormat="1" ht="215.1" customHeight="1" x14ac:dyDescent="0.3">
      <c r="A165" s="14"/>
      <c r="B165" s="14"/>
      <c r="C165" s="14"/>
      <c r="D165" s="15" t="s">
        <v>114</v>
      </c>
      <c r="E165" s="15" t="s">
        <v>559</v>
      </c>
      <c r="F165" s="15" t="s">
        <v>559</v>
      </c>
      <c r="G165" s="15" t="s">
        <v>1303</v>
      </c>
      <c r="H165" s="15" t="s">
        <v>116</v>
      </c>
      <c r="I165" s="15" t="s">
        <v>57</v>
      </c>
      <c r="J165" s="15" t="s">
        <v>452</v>
      </c>
      <c r="K165" s="15" t="s">
        <v>452</v>
      </c>
      <c r="L165" s="15" t="s">
        <v>560</v>
      </c>
      <c r="M165" s="15" t="s">
        <v>454</v>
      </c>
      <c r="N165" s="15" t="s">
        <v>561</v>
      </c>
      <c r="O165" s="15"/>
      <c r="P165" s="15" t="s">
        <v>456</v>
      </c>
      <c r="Q165" s="15" t="s">
        <v>457</v>
      </c>
      <c r="R165" s="15"/>
      <c r="S165" s="15" t="s">
        <v>562</v>
      </c>
      <c r="T165" s="15" t="s">
        <v>124</v>
      </c>
      <c r="U165" s="15" t="s">
        <v>11</v>
      </c>
      <c r="V165" s="15"/>
      <c r="W165" s="15"/>
      <c r="X165" s="15"/>
      <c r="Y165" s="15">
        <v>1</v>
      </c>
      <c r="Z165" s="15">
        <v>2</v>
      </c>
      <c r="AA165" s="15">
        <v>2</v>
      </c>
      <c r="AB165" s="15">
        <v>1</v>
      </c>
      <c r="AC165" s="15"/>
      <c r="AD165" s="15"/>
      <c r="AE165" s="15"/>
      <c r="AF165" s="15"/>
      <c r="AG165" s="15"/>
      <c r="AH165" s="15"/>
      <c r="AI165" s="15"/>
      <c r="AJ165" s="15"/>
      <c r="AK165" s="15"/>
      <c r="AL165" s="15"/>
      <c r="AM165" s="15"/>
      <c r="AN165" s="15"/>
      <c r="AO165" s="15">
        <f t="shared" si="258"/>
        <v>6</v>
      </c>
      <c r="AP165" s="20">
        <v>1138</v>
      </c>
      <c r="AQ165" s="20">
        <f t="shared" ref="AQ165" si="315">AP165*AO165</f>
        <v>6828</v>
      </c>
      <c r="AR165" s="20">
        <v>2845</v>
      </c>
      <c r="AS165" s="20">
        <f t="shared" ref="AS165" si="316">AR165*AO165</f>
        <v>17070</v>
      </c>
      <c r="AT165" s="30"/>
      <c r="AU165" s="30"/>
      <c r="AV165" s="31"/>
    </row>
    <row r="166" spans="1:49" x14ac:dyDescent="0.3">
      <c r="A166" s="14"/>
      <c r="B166" s="14"/>
      <c r="C166" s="14"/>
      <c r="D166" s="14" t="s">
        <v>114</v>
      </c>
      <c r="E166" s="14" t="s">
        <v>559</v>
      </c>
      <c r="F166" s="14" t="s">
        <v>559</v>
      </c>
      <c r="G166" s="14" t="s">
        <v>1303</v>
      </c>
      <c r="H166" s="14" t="s">
        <v>116</v>
      </c>
      <c r="I166" s="14" t="s">
        <v>57</v>
      </c>
      <c r="J166" s="14" t="s">
        <v>452</v>
      </c>
      <c r="K166" s="14" t="s">
        <v>452</v>
      </c>
      <c r="L166" s="14" t="s">
        <v>560</v>
      </c>
      <c r="M166" s="14" t="s">
        <v>454</v>
      </c>
      <c r="N166" s="14" t="s">
        <v>561</v>
      </c>
      <c r="O166" s="14"/>
      <c r="P166" s="14" t="s">
        <v>456</v>
      </c>
      <c r="Q166" s="14" t="s">
        <v>457</v>
      </c>
      <c r="R166" s="14"/>
      <c r="S166" s="14" t="s">
        <v>562</v>
      </c>
      <c r="T166" s="14" t="s">
        <v>124</v>
      </c>
      <c r="U166" s="14" t="s">
        <v>11</v>
      </c>
      <c r="V166" s="14"/>
      <c r="W166" s="14"/>
      <c r="X166" s="14"/>
      <c r="Y166" s="16">
        <v>0</v>
      </c>
      <c r="Z166" s="16">
        <v>0</v>
      </c>
      <c r="AA166" s="16">
        <v>0</v>
      </c>
      <c r="AB166" s="16">
        <v>0</v>
      </c>
      <c r="AC166" s="14"/>
      <c r="AD166" s="14"/>
      <c r="AE166" s="14"/>
      <c r="AF166" s="14"/>
      <c r="AG166" s="14"/>
      <c r="AH166" s="14"/>
      <c r="AI166" s="14"/>
      <c r="AJ166" s="14"/>
      <c r="AK166" s="14"/>
      <c r="AL166" s="14"/>
      <c r="AM166" s="14"/>
      <c r="AN166" s="14"/>
      <c r="AO166" s="14">
        <f t="shared" si="258"/>
        <v>0</v>
      </c>
      <c r="AP166" s="21">
        <v>1138</v>
      </c>
      <c r="AQ166" s="21">
        <f t="shared" ref="AQ166" si="317">AP166*AO166</f>
        <v>0</v>
      </c>
      <c r="AR166" s="21">
        <v>2845</v>
      </c>
      <c r="AS166" s="21">
        <f t="shared" ref="AS166" si="318">AR166*AO166</f>
        <v>0</v>
      </c>
      <c r="AT166" s="30"/>
      <c r="AU166" s="30"/>
      <c r="AV166" s="31"/>
      <c r="AW166" s="1"/>
    </row>
    <row r="167" spans="1:49" s="1" customFormat="1" ht="215.1" customHeight="1" x14ac:dyDescent="0.3">
      <c r="A167" s="14"/>
      <c r="B167" s="14"/>
      <c r="C167" s="14"/>
      <c r="D167" s="15" t="s">
        <v>114</v>
      </c>
      <c r="E167" s="15" t="s">
        <v>563</v>
      </c>
      <c r="F167" s="15" t="s">
        <v>563</v>
      </c>
      <c r="G167" s="15" t="s">
        <v>1304</v>
      </c>
      <c r="H167" s="15" t="s">
        <v>116</v>
      </c>
      <c r="I167" s="15" t="s">
        <v>57</v>
      </c>
      <c r="J167" s="15" t="s">
        <v>466</v>
      </c>
      <c r="K167" s="15" t="s">
        <v>483</v>
      </c>
      <c r="L167" s="15" t="s">
        <v>564</v>
      </c>
      <c r="M167" s="15" t="s">
        <v>513</v>
      </c>
      <c r="N167" s="15" t="s">
        <v>565</v>
      </c>
      <c r="O167" s="15"/>
      <c r="P167" s="15" t="s">
        <v>566</v>
      </c>
      <c r="Q167" s="15" t="s">
        <v>567</v>
      </c>
      <c r="R167" s="15"/>
      <c r="S167" s="15" t="s">
        <v>568</v>
      </c>
      <c r="T167" s="15" t="s">
        <v>124</v>
      </c>
      <c r="U167" s="15" t="s">
        <v>11</v>
      </c>
      <c r="V167" s="15"/>
      <c r="W167" s="15"/>
      <c r="X167" s="15">
        <v>1</v>
      </c>
      <c r="Y167" s="15">
        <v>2</v>
      </c>
      <c r="Z167" s="15"/>
      <c r="AA167" s="15"/>
      <c r="AB167" s="15"/>
      <c r="AC167" s="15"/>
      <c r="AD167" s="15"/>
      <c r="AE167" s="15"/>
      <c r="AF167" s="15"/>
      <c r="AG167" s="15"/>
      <c r="AH167" s="15"/>
      <c r="AI167" s="15"/>
      <c r="AJ167" s="15"/>
      <c r="AK167" s="15"/>
      <c r="AL167" s="15"/>
      <c r="AM167" s="15"/>
      <c r="AN167" s="15"/>
      <c r="AO167" s="15">
        <f t="shared" si="258"/>
        <v>3</v>
      </c>
      <c r="AP167" s="20">
        <v>370</v>
      </c>
      <c r="AQ167" s="20">
        <f t="shared" ref="AQ167" si="319">AP167*AO167</f>
        <v>1110</v>
      </c>
      <c r="AR167" s="20">
        <v>925</v>
      </c>
      <c r="AS167" s="20">
        <f t="shared" ref="AS167" si="320">AR167*AO167</f>
        <v>2775</v>
      </c>
      <c r="AT167" s="30"/>
      <c r="AU167" s="30"/>
      <c r="AV167" s="31"/>
    </row>
    <row r="168" spans="1:49" x14ac:dyDescent="0.3">
      <c r="A168" s="14"/>
      <c r="B168" s="14"/>
      <c r="C168" s="14"/>
      <c r="D168" s="14" t="s">
        <v>114</v>
      </c>
      <c r="E168" s="14" t="s">
        <v>563</v>
      </c>
      <c r="F168" s="14" t="s">
        <v>563</v>
      </c>
      <c r="G168" s="14" t="s">
        <v>1304</v>
      </c>
      <c r="H168" s="14" t="s">
        <v>116</v>
      </c>
      <c r="I168" s="14" t="s">
        <v>57</v>
      </c>
      <c r="J168" s="14" t="s">
        <v>466</v>
      </c>
      <c r="K168" s="14" t="s">
        <v>483</v>
      </c>
      <c r="L168" s="14" t="s">
        <v>564</v>
      </c>
      <c r="M168" s="14" t="s">
        <v>513</v>
      </c>
      <c r="N168" s="14" t="s">
        <v>565</v>
      </c>
      <c r="O168" s="14"/>
      <c r="P168" s="14" t="s">
        <v>566</v>
      </c>
      <c r="Q168" s="14" t="s">
        <v>567</v>
      </c>
      <c r="R168" s="14"/>
      <c r="S168" s="14" t="s">
        <v>568</v>
      </c>
      <c r="T168" s="14" t="s">
        <v>124</v>
      </c>
      <c r="U168" s="14" t="s">
        <v>11</v>
      </c>
      <c r="V168" s="14"/>
      <c r="W168" s="14"/>
      <c r="X168" s="16">
        <v>0</v>
      </c>
      <c r="Y168" s="16">
        <v>0</v>
      </c>
      <c r="Z168" s="14"/>
      <c r="AA168" s="14"/>
      <c r="AB168" s="14"/>
      <c r="AC168" s="14"/>
      <c r="AD168" s="14"/>
      <c r="AE168" s="14"/>
      <c r="AF168" s="14"/>
      <c r="AG168" s="14"/>
      <c r="AH168" s="14"/>
      <c r="AI168" s="14"/>
      <c r="AJ168" s="14"/>
      <c r="AK168" s="14"/>
      <c r="AL168" s="14"/>
      <c r="AM168" s="14"/>
      <c r="AN168" s="14"/>
      <c r="AO168" s="14">
        <f t="shared" si="258"/>
        <v>0</v>
      </c>
      <c r="AP168" s="21">
        <v>370</v>
      </c>
      <c r="AQ168" s="21">
        <f t="shared" ref="AQ168" si="321">AP168*AO168</f>
        <v>0</v>
      </c>
      <c r="AR168" s="21">
        <v>925</v>
      </c>
      <c r="AS168" s="21">
        <f t="shared" ref="AS168" si="322">AR168*AO168</f>
        <v>0</v>
      </c>
      <c r="AT168" s="30"/>
      <c r="AU168" s="30"/>
      <c r="AV168" s="31"/>
      <c r="AW168" s="1"/>
    </row>
    <row r="169" spans="1:49" s="1" customFormat="1" ht="215.1" customHeight="1" x14ac:dyDescent="0.3">
      <c r="A169" s="14"/>
      <c r="B169" s="14"/>
      <c r="C169" s="14"/>
      <c r="D169" s="15" t="s">
        <v>114</v>
      </c>
      <c r="E169" s="15" t="s">
        <v>569</v>
      </c>
      <c r="F169" s="15" t="s">
        <v>569</v>
      </c>
      <c r="G169" s="15" t="s">
        <v>1305</v>
      </c>
      <c r="H169" s="15" t="s">
        <v>116</v>
      </c>
      <c r="I169" s="15" t="s">
        <v>57</v>
      </c>
      <c r="J169" s="15" t="s">
        <v>466</v>
      </c>
      <c r="K169" s="15" t="s">
        <v>483</v>
      </c>
      <c r="L169" s="15" t="s">
        <v>564</v>
      </c>
      <c r="M169" s="15" t="s">
        <v>513</v>
      </c>
      <c r="N169" s="15" t="s">
        <v>565</v>
      </c>
      <c r="O169" s="15"/>
      <c r="P169" s="15" t="s">
        <v>570</v>
      </c>
      <c r="Q169" s="15" t="s">
        <v>571</v>
      </c>
      <c r="R169" s="15"/>
      <c r="S169" s="15" t="s">
        <v>568</v>
      </c>
      <c r="T169" s="15" t="s">
        <v>124</v>
      </c>
      <c r="U169" s="15" t="s">
        <v>11</v>
      </c>
      <c r="V169" s="15"/>
      <c r="W169" s="15"/>
      <c r="X169" s="15">
        <v>2</v>
      </c>
      <c r="Y169" s="15">
        <v>2</v>
      </c>
      <c r="Z169" s="15"/>
      <c r="AA169" s="15"/>
      <c r="AB169" s="15"/>
      <c r="AC169" s="15"/>
      <c r="AD169" s="15"/>
      <c r="AE169" s="15"/>
      <c r="AF169" s="15"/>
      <c r="AG169" s="15"/>
      <c r="AH169" s="15"/>
      <c r="AI169" s="15"/>
      <c r="AJ169" s="15"/>
      <c r="AK169" s="15"/>
      <c r="AL169" s="15"/>
      <c r="AM169" s="15"/>
      <c r="AN169" s="15"/>
      <c r="AO169" s="15">
        <f t="shared" si="258"/>
        <v>4</v>
      </c>
      <c r="AP169" s="20">
        <v>370</v>
      </c>
      <c r="AQ169" s="20">
        <f t="shared" ref="AQ169" si="323">AP169*AO169</f>
        <v>1480</v>
      </c>
      <c r="AR169" s="20">
        <v>925</v>
      </c>
      <c r="AS169" s="20">
        <f t="shared" ref="AS169" si="324">AR169*AO169</f>
        <v>3700</v>
      </c>
      <c r="AT169" s="30"/>
      <c r="AU169" s="30"/>
      <c r="AV169" s="31"/>
    </row>
    <row r="170" spans="1:49" x14ac:dyDescent="0.3">
      <c r="A170" s="14"/>
      <c r="B170" s="14"/>
      <c r="C170" s="14"/>
      <c r="D170" s="14" t="s">
        <v>114</v>
      </c>
      <c r="E170" s="14" t="s">
        <v>569</v>
      </c>
      <c r="F170" s="14" t="s">
        <v>569</v>
      </c>
      <c r="G170" s="14" t="s">
        <v>1305</v>
      </c>
      <c r="H170" s="14" t="s">
        <v>116</v>
      </c>
      <c r="I170" s="14" t="s">
        <v>57</v>
      </c>
      <c r="J170" s="14" t="s">
        <v>466</v>
      </c>
      <c r="K170" s="14" t="s">
        <v>483</v>
      </c>
      <c r="L170" s="14" t="s">
        <v>564</v>
      </c>
      <c r="M170" s="14" t="s">
        <v>513</v>
      </c>
      <c r="N170" s="14" t="s">
        <v>565</v>
      </c>
      <c r="O170" s="14"/>
      <c r="P170" s="14" t="s">
        <v>570</v>
      </c>
      <c r="Q170" s="14" t="s">
        <v>571</v>
      </c>
      <c r="R170" s="14"/>
      <c r="S170" s="14" t="s">
        <v>568</v>
      </c>
      <c r="T170" s="14" t="s">
        <v>124</v>
      </c>
      <c r="U170" s="14" t="s">
        <v>11</v>
      </c>
      <c r="V170" s="14"/>
      <c r="W170" s="14"/>
      <c r="X170" s="16">
        <v>0</v>
      </c>
      <c r="Y170" s="16">
        <v>0</v>
      </c>
      <c r="Z170" s="14"/>
      <c r="AA170" s="14"/>
      <c r="AB170" s="14"/>
      <c r="AC170" s="14"/>
      <c r="AD170" s="14"/>
      <c r="AE170" s="14"/>
      <c r="AF170" s="14"/>
      <c r="AG170" s="14"/>
      <c r="AH170" s="14"/>
      <c r="AI170" s="14"/>
      <c r="AJ170" s="14"/>
      <c r="AK170" s="14"/>
      <c r="AL170" s="14"/>
      <c r="AM170" s="14"/>
      <c r="AN170" s="14"/>
      <c r="AO170" s="14">
        <f t="shared" si="258"/>
        <v>0</v>
      </c>
      <c r="AP170" s="21">
        <v>370</v>
      </c>
      <c r="AQ170" s="21">
        <f t="shared" ref="AQ170" si="325">AP170*AO170</f>
        <v>0</v>
      </c>
      <c r="AR170" s="21">
        <v>925</v>
      </c>
      <c r="AS170" s="21">
        <f t="shared" ref="AS170" si="326">AR170*AO170</f>
        <v>0</v>
      </c>
      <c r="AT170" s="30"/>
      <c r="AU170" s="30"/>
      <c r="AV170" s="31"/>
      <c r="AW170" s="1"/>
    </row>
    <row r="171" spans="1:49" s="1" customFormat="1" ht="215.1" customHeight="1" x14ac:dyDescent="0.3">
      <c r="A171" s="14"/>
      <c r="B171" s="14"/>
      <c r="C171" s="14"/>
      <c r="D171" s="15" t="s">
        <v>114</v>
      </c>
      <c r="E171" s="15" t="s">
        <v>572</v>
      </c>
      <c r="F171" s="15" t="s">
        <v>572</v>
      </c>
      <c r="G171" s="15" t="s">
        <v>1306</v>
      </c>
      <c r="H171" s="15" t="s">
        <v>116</v>
      </c>
      <c r="I171" s="15" t="s">
        <v>57</v>
      </c>
      <c r="J171" s="15" t="s">
        <v>466</v>
      </c>
      <c r="K171" s="15" t="s">
        <v>483</v>
      </c>
      <c r="L171" s="15" t="s">
        <v>564</v>
      </c>
      <c r="M171" s="15" t="s">
        <v>513</v>
      </c>
      <c r="N171" s="15" t="s">
        <v>565</v>
      </c>
      <c r="O171" s="15"/>
      <c r="P171" s="15" t="s">
        <v>573</v>
      </c>
      <c r="Q171" s="15" t="s">
        <v>480</v>
      </c>
      <c r="R171" s="15"/>
      <c r="S171" s="15" t="s">
        <v>568</v>
      </c>
      <c r="T171" s="15" t="s">
        <v>124</v>
      </c>
      <c r="U171" s="15" t="s">
        <v>11</v>
      </c>
      <c r="V171" s="15"/>
      <c r="W171" s="15">
        <v>2</v>
      </c>
      <c r="X171" s="15">
        <v>2</v>
      </c>
      <c r="Y171" s="15">
        <v>2</v>
      </c>
      <c r="Z171" s="15">
        <v>2</v>
      </c>
      <c r="AA171" s="15"/>
      <c r="AB171" s="15"/>
      <c r="AC171" s="15"/>
      <c r="AD171" s="15"/>
      <c r="AE171" s="15"/>
      <c r="AF171" s="15"/>
      <c r="AG171" s="15"/>
      <c r="AH171" s="15"/>
      <c r="AI171" s="15"/>
      <c r="AJ171" s="15"/>
      <c r="AK171" s="15"/>
      <c r="AL171" s="15"/>
      <c r="AM171" s="15"/>
      <c r="AN171" s="15"/>
      <c r="AO171" s="15">
        <f t="shared" si="258"/>
        <v>8</v>
      </c>
      <c r="AP171" s="20">
        <v>370</v>
      </c>
      <c r="AQ171" s="20">
        <f t="shared" ref="AQ171" si="327">AP171*AO171</f>
        <v>2960</v>
      </c>
      <c r="AR171" s="20">
        <v>925</v>
      </c>
      <c r="AS171" s="20">
        <f t="shared" ref="AS171" si="328">AR171*AO171</f>
        <v>7400</v>
      </c>
      <c r="AT171" s="30"/>
      <c r="AU171" s="30"/>
      <c r="AV171" s="31"/>
    </row>
    <row r="172" spans="1:49" x14ac:dyDescent="0.3">
      <c r="A172" s="14"/>
      <c r="B172" s="14"/>
      <c r="C172" s="14"/>
      <c r="D172" s="14" t="s">
        <v>114</v>
      </c>
      <c r="E172" s="14" t="s">
        <v>572</v>
      </c>
      <c r="F172" s="14" t="s">
        <v>572</v>
      </c>
      <c r="G172" s="14" t="s">
        <v>1306</v>
      </c>
      <c r="H172" s="14" t="s">
        <v>116</v>
      </c>
      <c r="I172" s="14" t="s">
        <v>57</v>
      </c>
      <c r="J172" s="14" t="s">
        <v>466</v>
      </c>
      <c r="K172" s="14" t="s">
        <v>483</v>
      </c>
      <c r="L172" s="14" t="s">
        <v>564</v>
      </c>
      <c r="M172" s="14" t="s">
        <v>513</v>
      </c>
      <c r="N172" s="14" t="s">
        <v>565</v>
      </c>
      <c r="O172" s="14"/>
      <c r="P172" s="14" t="s">
        <v>573</v>
      </c>
      <c r="Q172" s="14" t="s">
        <v>480</v>
      </c>
      <c r="R172" s="14"/>
      <c r="S172" s="14" t="s">
        <v>568</v>
      </c>
      <c r="T172" s="14" t="s">
        <v>124</v>
      </c>
      <c r="U172" s="14" t="s">
        <v>11</v>
      </c>
      <c r="V172" s="14"/>
      <c r="W172" s="16">
        <v>0</v>
      </c>
      <c r="X172" s="16">
        <v>0</v>
      </c>
      <c r="Y172" s="16">
        <v>0</v>
      </c>
      <c r="Z172" s="16">
        <v>0</v>
      </c>
      <c r="AA172" s="14"/>
      <c r="AB172" s="14"/>
      <c r="AC172" s="14"/>
      <c r="AD172" s="14"/>
      <c r="AE172" s="14"/>
      <c r="AF172" s="14"/>
      <c r="AG172" s="14"/>
      <c r="AH172" s="14"/>
      <c r="AI172" s="14"/>
      <c r="AJ172" s="14"/>
      <c r="AK172" s="14"/>
      <c r="AL172" s="14"/>
      <c r="AM172" s="14"/>
      <c r="AN172" s="14"/>
      <c r="AO172" s="14">
        <f t="shared" si="258"/>
        <v>0</v>
      </c>
      <c r="AP172" s="21">
        <v>370</v>
      </c>
      <c r="AQ172" s="21">
        <f t="shared" ref="AQ172" si="329">AP172*AO172</f>
        <v>0</v>
      </c>
      <c r="AR172" s="21">
        <v>925</v>
      </c>
      <c r="AS172" s="21">
        <f t="shared" ref="AS172" si="330">AR172*AO172</f>
        <v>0</v>
      </c>
      <c r="AT172" s="30"/>
      <c r="AU172" s="30"/>
      <c r="AV172" s="31"/>
      <c r="AW172" s="1"/>
    </row>
    <row r="173" spans="1:49" s="1" customFormat="1" ht="215.1" customHeight="1" x14ac:dyDescent="0.3">
      <c r="A173" s="14"/>
      <c r="B173" s="14"/>
      <c r="C173" s="14"/>
      <c r="D173" s="15" t="s">
        <v>114</v>
      </c>
      <c r="E173" s="15" t="s">
        <v>574</v>
      </c>
      <c r="F173" s="15" t="s">
        <v>574</v>
      </c>
      <c r="G173" s="15" t="s">
        <v>1307</v>
      </c>
      <c r="H173" s="15" t="s">
        <v>116</v>
      </c>
      <c r="I173" s="15" t="s">
        <v>57</v>
      </c>
      <c r="J173" s="15" t="s">
        <v>466</v>
      </c>
      <c r="K173" s="15" t="s">
        <v>483</v>
      </c>
      <c r="L173" s="15" t="s">
        <v>564</v>
      </c>
      <c r="M173" s="15" t="s">
        <v>513</v>
      </c>
      <c r="N173" s="15" t="s">
        <v>565</v>
      </c>
      <c r="O173" s="15"/>
      <c r="P173" s="15" t="s">
        <v>575</v>
      </c>
      <c r="Q173" s="15" t="s">
        <v>576</v>
      </c>
      <c r="R173" s="15"/>
      <c r="S173" s="15" t="s">
        <v>568</v>
      </c>
      <c r="T173" s="15" t="s">
        <v>124</v>
      </c>
      <c r="U173" s="15" t="s">
        <v>11</v>
      </c>
      <c r="V173" s="15"/>
      <c r="W173" s="15">
        <v>1</v>
      </c>
      <c r="X173" s="15">
        <v>4</v>
      </c>
      <c r="Y173" s="15">
        <v>4</v>
      </c>
      <c r="Z173" s="15">
        <v>4</v>
      </c>
      <c r="AA173" s="15">
        <v>3</v>
      </c>
      <c r="AB173" s="15"/>
      <c r="AC173" s="15"/>
      <c r="AD173" s="15"/>
      <c r="AE173" s="15"/>
      <c r="AF173" s="15"/>
      <c r="AG173" s="15"/>
      <c r="AH173" s="15"/>
      <c r="AI173" s="15"/>
      <c r="AJ173" s="15"/>
      <c r="AK173" s="15"/>
      <c r="AL173" s="15"/>
      <c r="AM173" s="15"/>
      <c r="AN173" s="15"/>
      <c r="AO173" s="15">
        <f t="shared" si="258"/>
        <v>16</v>
      </c>
      <c r="AP173" s="20">
        <v>370</v>
      </c>
      <c r="AQ173" s="20">
        <f t="shared" ref="AQ173" si="331">AP173*AO173</f>
        <v>5920</v>
      </c>
      <c r="AR173" s="20">
        <v>925</v>
      </c>
      <c r="AS173" s="20">
        <f t="shared" ref="AS173" si="332">AR173*AO173</f>
        <v>14800</v>
      </c>
      <c r="AT173" s="30"/>
      <c r="AU173" s="30"/>
      <c r="AV173" s="31"/>
    </row>
    <row r="174" spans="1:49" x14ac:dyDescent="0.3">
      <c r="A174" s="14"/>
      <c r="B174" s="14"/>
      <c r="C174" s="14"/>
      <c r="D174" s="14" t="s">
        <v>114</v>
      </c>
      <c r="E174" s="14" t="s">
        <v>574</v>
      </c>
      <c r="F174" s="14" t="s">
        <v>574</v>
      </c>
      <c r="G174" s="14" t="s">
        <v>1307</v>
      </c>
      <c r="H174" s="14" t="s">
        <v>116</v>
      </c>
      <c r="I174" s="14" t="s">
        <v>57</v>
      </c>
      <c r="J174" s="14" t="s">
        <v>466</v>
      </c>
      <c r="K174" s="14" t="s">
        <v>483</v>
      </c>
      <c r="L174" s="14" t="s">
        <v>564</v>
      </c>
      <c r="M174" s="14" t="s">
        <v>513</v>
      </c>
      <c r="N174" s="14" t="s">
        <v>565</v>
      </c>
      <c r="O174" s="14"/>
      <c r="P174" s="14" t="s">
        <v>575</v>
      </c>
      <c r="Q174" s="14" t="s">
        <v>576</v>
      </c>
      <c r="R174" s="14"/>
      <c r="S174" s="14" t="s">
        <v>568</v>
      </c>
      <c r="T174" s="14" t="s">
        <v>124</v>
      </c>
      <c r="U174" s="14" t="s">
        <v>11</v>
      </c>
      <c r="V174" s="14"/>
      <c r="W174" s="16">
        <v>0</v>
      </c>
      <c r="X174" s="16">
        <v>0</v>
      </c>
      <c r="Y174" s="16">
        <v>0</v>
      </c>
      <c r="Z174" s="16">
        <v>0</v>
      </c>
      <c r="AA174" s="16">
        <v>0</v>
      </c>
      <c r="AB174" s="14"/>
      <c r="AC174" s="14"/>
      <c r="AD174" s="14"/>
      <c r="AE174" s="14"/>
      <c r="AF174" s="14"/>
      <c r="AG174" s="14"/>
      <c r="AH174" s="14"/>
      <c r="AI174" s="14"/>
      <c r="AJ174" s="14"/>
      <c r="AK174" s="14"/>
      <c r="AL174" s="14"/>
      <c r="AM174" s="14"/>
      <c r="AN174" s="14"/>
      <c r="AO174" s="14">
        <f t="shared" si="258"/>
        <v>0</v>
      </c>
      <c r="AP174" s="21">
        <v>370</v>
      </c>
      <c r="AQ174" s="21">
        <f t="shared" ref="AQ174" si="333">AP174*AO174</f>
        <v>0</v>
      </c>
      <c r="AR174" s="21">
        <v>925</v>
      </c>
      <c r="AS174" s="21">
        <f t="shared" ref="AS174" si="334">AR174*AO174</f>
        <v>0</v>
      </c>
      <c r="AT174" s="30"/>
      <c r="AU174" s="30"/>
      <c r="AV174" s="31"/>
      <c r="AW174" s="1"/>
    </row>
    <row r="175" spans="1:49" s="1" customFormat="1" ht="215.1" customHeight="1" x14ac:dyDescent="0.3">
      <c r="A175" s="14"/>
      <c r="B175" s="14"/>
      <c r="C175" s="14"/>
      <c r="D175" s="15" t="s">
        <v>114</v>
      </c>
      <c r="E175" s="15" t="s">
        <v>577</v>
      </c>
      <c r="F175" s="15" t="s">
        <v>577</v>
      </c>
      <c r="G175" s="15" t="s">
        <v>1308</v>
      </c>
      <c r="H175" s="15" t="s">
        <v>116</v>
      </c>
      <c r="I175" s="15" t="s">
        <v>57</v>
      </c>
      <c r="J175" s="15" t="s">
        <v>466</v>
      </c>
      <c r="K175" s="15" t="s">
        <v>483</v>
      </c>
      <c r="L175" s="15" t="s">
        <v>564</v>
      </c>
      <c r="M175" s="15" t="s">
        <v>513</v>
      </c>
      <c r="N175" s="15" t="s">
        <v>565</v>
      </c>
      <c r="O175" s="15"/>
      <c r="P175" s="15" t="s">
        <v>578</v>
      </c>
      <c r="Q175" s="15" t="s">
        <v>427</v>
      </c>
      <c r="R175" s="15"/>
      <c r="S175" s="15" t="s">
        <v>568</v>
      </c>
      <c r="T175" s="15" t="s">
        <v>124</v>
      </c>
      <c r="U175" s="15" t="s">
        <v>11</v>
      </c>
      <c r="V175" s="15"/>
      <c r="W175" s="15"/>
      <c r="X175" s="15"/>
      <c r="Y175" s="15">
        <v>1</v>
      </c>
      <c r="Z175" s="15">
        <v>2</v>
      </c>
      <c r="AA175" s="15"/>
      <c r="AB175" s="15"/>
      <c r="AC175" s="15"/>
      <c r="AD175" s="15"/>
      <c r="AE175" s="15"/>
      <c r="AF175" s="15"/>
      <c r="AG175" s="15"/>
      <c r="AH175" s="15"/>
      <c r="AI175" s="15"/>
      <c r="AJ175" s="15"/>
      <c r="AK175" s="15"/>
      <c r="AL175" s="15"/>
      <c r="AM175" s="15"/>
      <c r="AN175" s="15"/>
      <c r="AO175" s="15">
        <f t="shared" si="258"/>
        <v>3</v>
      </c>
      <c r="AP175" s="20">
        <v>370</v>
      </c>
      <c r="AQ175" s="20">
        <f t="shared" ref="AQ175" si="335">AP175*AO175</f>
        <v>1110</v>
      </c>
      <c r="AR175" s="20">
        <v>925</v>
      </c>
      <c r="AS175" s="20">
        <f t="shared" ref="AS175" si="336">AR175*AO175</f>
        <v>2775</v>
      </c>
      <c r="AT175" s="30"/>
      <c r="AU175" s="30"/>
      <c r="AV175" s="31"/>
    </row>
    <row r="176" spans="1:49" x14ac:dyDescent="0.3">
      <c r="A176" s="14"/>
      <c r="B176" s="14"/>
      <c r="C176" s="14"/>
      <c r="D176" s="14" t="s">
        <v>114</v>
      </c>
      <c r="E176" s="14" t="s">
        <v>577</v>
      </c>
      <c r="F176" s="14" t="s">
        <v>577</v>
      </c>
      <c r="G176" s="14" t="s">
        <v>1308</v>
      </c>
      <c r="H176" s="14" t="s">
        <v>116</v>
      </c>
      <c r="I176" s="14" t="s">
        <v>57</v>
      </c>
      <c r="J176" s="14" t="s">
        <v>466</v>
      </c>
      <c r="K176" s="14" t="s">
        <v>483</v>
      </c>
      <c r="L176" s="14" t="s">
        <v>564</v>
      </c>
      <c r="M176" s="14" t="s">
        <v>513</v>
      </c>
      <c r="N176" s="14" t="s">
        <v>565</v>
      </c>
      <c r="O176" s="14"/>
      <c r="P176" s="14" t="s">
        <v>578</v>
      </c>
      <c r="Q176" s="14" t="s">
        <v>427</v>
      </c>
      <c r="R176" s="14"/>
      <c r="S176" s="14" t="s">
        <v>568</v>
      </c>
      <c r="T176" s="14" t="s">
        <v>124</v>
      </c>
      <c r="U176" s="14" t="s">
        <v>11</v>
      </c>
      <c r="V176" s="14"/>
      <c r="W176" s="14"/>
      <c r="X176" s="14"/>
      <c r="Y176" s="16">
        <v>0</v>
      </c>
      <c r="Z176" s="16">
        <v>0</v>
      </c>
      <c r="AA176" s="14"/>
      <c r="AB176" s="14"/>
      <c r="AC176" s="14"/>
      <c r="AD176" s="14"/>
      <c r="AE176" s="14"/>
      <c r="AF176" s="14"/>
      <c r="AG176" s="14"/>
      <c r="AH176" s="14"/>
      <c r="AI176" s="14"/>
      <c r="AJ176" s="14"/>
      <c r="AK176" s="14"/>
      <c r="AL176" s="14"/>
      <c r="AM176" s="14"/>
      <c r="AN176" s="14"/>
      <c r="AO176" s="14">
        <f t="shared" si="258"/>
        <v>0</v>
      </c>
      <c r="AP176" s="21">
        <v>370</v>
      </c>
      <c r="AQ176" s="21">
        <f t="shared" ref="AQ176" si="337">AP176*AO176</f>
        <v>0</v>
      </c>
      <c r="AR176" s="21">
        <v>925</v>
      </c>
      <c r="AS176" s="21">
        <f t="shared" ref="AS176" si="338">AR176*AO176</f>
        <v>0</v>
      </c>
      <c r="AT176" s="30"/>
      <c r="AU176" s="30"/>
      <c r="AV176" s="31"/>
      <c r="AW176" s="1"/>
    </row>
    <row r="177" spans="1:49" s="1" customFormat="1" ht="215.1" customHeight="1" x14ac:dyDescent="0.3">
      <c r="A177" s="14"/>
      <c r="B177" s="14"/>
      <c r="C177" s="14"/>
      <c r="D177" s="15" t="s">
        <v>114</v>
      </c>
      <c r="E177" s="15" t="s">
        <v>579</v>
      </c>
      <c r="F177" s="15" t="s">
        <v>579</v>
      </c>
      <c r="G177" s="15" t="s">
        <v>1309</v>
      </c>
      <c r="H177" s="15" t="s">
        <v>116</v>
      </c>
      <c r="I177" s="15" t="s">
        <v>57</v>
      </c>
      <c r="J177" s="15" t="s">
        <v>466</v>
      </c>
      <c r="K177" s="15" t="s">
        <v>483</v>
      </c>
      <c r="L177" s="15" t="s">
        <v>564</v>
      </c>
      <c r="M177" s="15" t="s">
        <v>513</v>
      </c>
      <c r="N177" s="15" t="s">
        <v>565</v>
      </c>
      <c r="O177" s="15"/>
      <c r="P177" s="15" t="s">
        <v>580</v>
      </c>
      <c r="Q177" s="15" t="s">
        <v>581</v>
      </c>
      <c r="R177" s="15"/>
      <c r="S177" s="15" t="s">
        <v>568</v>
      </c>
      <c r="T177" s="15" t="s">
        <v>124</v>
      </c>
      <c r="U177" s="15" t="s">
        <v>11</v>
      </c>
      <c r="V177" s="15"/>
      <c r="W177" s="15"/>
      <c r="X177" s="15">
        <v>1</v>
      </c>
      <c r="Y177" s="15">
        <v>1</v>
      </c>
      <c r="Z177" s="15">
        <v>2</v>
      </c>
      <c r="AA177" s="15"/>
      <c r="AB177" s="15"/>
      <c r="AC177" s="15"/>
      <c r="AD177" s="15"/>
      <c r="AE177" s="15"/>
      <c r="AF177" s="15"/>
      <c r="AG177" s="15"/>
      <c r="AH177" s="15"/>
      <c r="AI177" s="15"/>
      <c r="AJ177" s="15"/>
      <c r="AK177" s="15"/>
      <c r="AL177" s="15"/>
      <c r="AM177" s="15"/>
      <c r="AN177" s="15"/>
      <c r="AO177" s="15">
        <f t="shared" si="258"/>
        <v>4</v>
      </c>
      <c r="AP177" s="20">
        <v>370</v>
      </c>
      <c r="AQ177" s="20">
        <f t="shared" ref="AQ177" si="339">AP177*AO177</f>
        <v>1480</v>
      </c>
      <c r="AR177" s="20">
        <v>925</v>
      </c>
      <c r="AS177" s="20">
        <f t="shared" ref="AS177" si="340">AR177*AO177</f>
        <v>3700</v>
      </c>
      <c r="AT177" s="30"/>
      <c r="AU177" s="30"/>
      <c r="AV177" s="31"/>
    </row>
    <row r="178" spans="1:49" x14ac:dyDescent="0.3">
      <c r="A178" s="14"/>
      <c r="B178" s="14"/>
      <c r="C178" s="14"/>
      <c r="D178" s="14" t="s">
        <v>114</v>
      </c>
      <c r="E178" s="14" t="s">
        <v>579</v>
      </c>
      <c r="F178" s="14" t="s">
        <v>579</v>
      </c>
      <c r="G178" s="14" t="s">
        <v>1309</v>
      </c>
      <c r="H178" s="14" t="s">
        <v>116</v>
      </c>
      <c r="I178" s="14" t="s">
        <v>57</v>
      </c>
      <c r="J178" s="14" t="s">
        <v>466</v>
      </c>
      <c r="K178" s="14" t="s">
        <v>483</v>
      </c>
      <c r="L178" s="14" t="s">
        <v>564</v>
      </c>
      <c r="M178" s="14" t="s">
        <v>513</v>
      </c>
      <c r="N178" s="14" t="s">
        <v>565</v>
      </c>
      <c r="O178" s="14"/>
      <c r="P178" s="14" t="s">
        <v>580</v>
      </c>
      <c r="Q178" s="14" t="s">
        <v>581</v>
      </c>
      <c r="R178" s="14"/>
      <c r="S178" s="14" t="s">
        <v>568</v>
      </c>
      <c r="T178" s="14" t="s">
        <v>124</v>
      </c>
      <c r="U178" s="14" t="s">
        <v>11</v>
      </c>
      <c r="V178" s="14"/>
      <c r="W178" s="14"/>
      <c r="X178" s="16">
        <v>0</v>
      </c>
      <c r="Y178" s="16">
        <v>0</v>
      </c>
      <c r="Z178" s="16">
        <v>0</v>
      </c>
      <c r="AA178" s="14"/>
      <c r="AB178" s="14"/>
      <c r="AC178" s="14"/>
      <c r="AD178" s="14"/>
      <c r="AE178" s="14"/>
      <c r="AF178" s="14"/>
      <c r="AG178" s="14"/>
      <c r="AH178" s="14"/>
      <c r="AI178" s="14"/>
      <c r="AJ178" s="14"/>
      <c r="AK178" s="14"/>
      <c r="AL178" s="14"/>
      <c r="AM178" s="14"/>
      <c r="AN178" s="14"/>
      <c r="AO178" s="14">
        <f t="shared" si="258"/>
        <v>0</v>
      </c>
      <c r="AP178" s="21">
        <v>370</v>
      </c>
      <c r="AQ178" s="21">
        <f t="shared" ref="AQ178" si="341">AP178*AO178</f>
        <v>0</v>
      </c>
      <c r="AR178" s="21">
        <v>925</v>
      </c>
      <c r="AS178" s="21">
        <f t="shared" ref="AS178" si="342">AR178*AO178</f>
        <v>0</v>
      </c>
      <c r="AT178" s="30"/>
      <c r="AU178" s="30"/>
      <c r="AV178" s="31"/>
      <c r="AW178" s="1"/>
    </row>
    <row r="179" spans="1:49" s="1" customFormat="1" ht="215.1" customHeight="1" x14ac:dyDescent="0.3">
      <c r="A179" s="14"/>
      <c r="B179" s="14"/>
      <c r="C179" s="14"/>
      <c r="D179" s="15" t="s">
        <v>114</v>
      </c>
      <c r="E179" s="15" t="s">
        <v>582</v>
      </c>
      <c r="F179" s="15" t="s">
        <v>582</v>
      </c>
      <c r="G179" s="15" t="s">
        <v>1310</v>
      </c>
      <c r="H179" s="15" t="s">
        <v>116</v>
      </c>
      <c r="I179" s="15" t="s">
        <v>57</v>
      </c>
      <c r="J179" s="15" t="s">
        <v>503</v>
      </c>
      <c r="K179" s="15" t="s">
        <v>503</v>
      </c>
      <c r="L179" s="15" t="s">
        <v>583</v>
      </c>
      <c r="M179" s="15" t="s">
        <v>584</v>
      </c>
      <c r="N179" s="15" t="s">
        <v>585</v>
      </c>
      <c r="O179" s="15"/>
      <c r="P179" s="15" t="s">
        <v>586</v>
      </c>
      <c r="Q179" s="15" t="s">
        <v>587</v>
      </c>
      <c r="R179" s="15"/>
      <c r="S179" s="15" t="s">
        <v>588</v>
      </c>
      <c r="T179" s="15" t="s">
        <v>132</v>
      </c>
      <c r="U179" s="15" t="s">
        <v>11</v>
      </c>
      <c r="V179" s="15"/>
      <c r="W179" s="15">
        <v>1</v>
      </c>
      <c r="X179" s="15">
        <v>2</v>
      </c>
      <c r="Y179" s="15">
        <v>1</v>
      </c>
      <c r="Z179" s="15"/>
      <c r="AA179" s="15"/>
      <c r="AB179" s="15"/>
      <c r="AC179" s="15"/>
      <c r="AD179" s="15"/>
      <c r="AE179" s="15"/>
      <c r="AF179" s="15"/>
      <c r="AG179" s="15"/>
      <c r="AH179" s="15"/>
      <c r="AI179" s="15"/>
      <c r="AJ179" s="15"/>
      <c r="AK179" s="15"/>
      <c r="AL179" s="15"/>
      <c r="AM179" s="15"/>
      <c r="AN179" s="15"/>
      <c r="AO179" s="15">
        <f t="shared" si="258"/>
        <v>4</v>
      </c>
      <c r="AP179" s="20">
        <v>204</v>
      </c>
      <c r="AQ179" s="20">
        <f t="shared" ref="AQ179" si="343">AP179*AO179</f>
        <v>816</v>
      </c>
      <c r="AR179" s="20">
        <v>510</v>
      </c>
      <c r="AS179" s="20">
        <f t="shared" ref="AS179" si="344">AR179*AO179</f>
        <v>2040</v>
      </c>
      <c r="AT179" s="30"/>
      <c r="AU179" s="30"/>
      <c r="AV179" s="31"/>
    </row>
    <row r="180" spans="1:49" x14ac:dyDescent="0.3">
      <c r="A180" s="14"/>
      <c r="B180" s="14"/>
      <c r="C180" s="14"/>
      <c r="D180" s="14" t="s">
        <v>114</v>
      </c>
      <c r="E180" s="14" t="s">
        <v>582</v>
      </c>
      <c r="F180" s="14" t="s">
        <v>582</v>
      </c>
      <c r="G180" s="14" t="s">
        <v>1310</v>
      </c>
      <c r="H180" s="14" t="s">
        <v>116</v>
      </c>
      <c r="I180" s="14" t="s">
        <v>57</v>
      </c>
      <c r="J180" s="14" t="s">
        <v>503</v>
      </c>
      <c r="K180" s="14" t="s">
        <v>503</v>
      </c>
      <c r="L180" s="14" t="s">
        <v>583</v>
      </c>
      <c r="M180" s="14" t="s">
        <v>584</v>
      </c>
      <c r="N180" s="14" t="s">
        <v>585</v>
      </c>
      <c r="O180" s="14"/>
      <c r="P180" s="14" t="s">
        <v>586</v>
      </c>
      <c r="Q180" s="14" t="s">
        <v>587</v>
      </c>
      <c r="R180" s="14"/>
      <c r="S180" s="14" t="s">
        <v>588</v>
      </c>
      <c r="T180" s="14" t="s">
        <v>132</v>
      </c>
      <c r="U180" s="14" t="s">
        <v>11</v>
      </c>
      <c r="V180" s="14"/>
      <c r="W180" s="16">
        <v>0</v>
      </c>
      <c r="X180" s="16">
        <v>0</v>
      </c>
      <c r="Y180" s="16">
        <v>0</v>
      </c>
      <c r="Z180" s="14"/>
      <c r="AA180" s="14"/>
      <c r="AB180" s="14"/>
      <c r="AC180" s="14"/>
      <c r="AD180" s="14"/>
      <c r="AE180" s="14"/>
      <c r="AF180" s="14"/>
      <c r="AG180" s="14"/>
      <c r="AH180" s="14"/>
      <c r="AI180" s="14"/>
      <c r="AJ180" s="14"/>
      <c r="AK180" s="14"/>
      <c r="AL180" s="14"/>
      <c r="AM180" s="14"/>
      <c r="AN180" s="14"/>
      <c r="AO180" s="14">
        <f t="shared" si="258"/>
        <v>0</v>
      </c>
      <c r="AP180" s="21">
        <v>204</v>
      </c>
      <c r="AQ180" s="21">
        <f t="shared" ref="AQ180" si="345">AP180*AO180</f>
        <v>0</v>
      </c>
      <c r="AR180" s="21">
        <v>510</v>
      </c>
      <c r="AS180" s="21">
        <f t="shared" ref="AS180" si="346">AR180*AO180</f>
        <v>0</v>
      </c>
      <c r="AT180" s="30"/>
      <c r="AU180" s="30"/>
      <c r="AV180" s="31"/>
      <c r="AW180" s="1"/>
    </row>
    <row r="181" spans="1:49" s="1" customFormat="1" ht="215.1" customHeight="1" x14ac:dyDescent="0.3">
      <c r="A181" s="14"/>
      <c r="B181" s="14"/>
      <c r="C181" s="14"/>
      <c r="D181" s="15" t="s">
        <v>114</v>
      </c>
      <c r="E181" s="15" t="s">
        <v>589</v>
      </c>
      <c r="F181" s="15" t="s">
        <v>589</v>
      </c>
      <c r="G181" s="15" t="s">
        <v>1311</v>
      </c>
      <c r="H181" s="15" t="s">
        <v>116</v>
      </c>
      <c r="I181" s="15" t="s">
        <v>57</v>
      </c>
      <c r="J181" s="15" t="s">
        <v>503</v>
      </c>
      <c r="K181" s="15" t="s">
        <v>503</v>
      </c>
      <c r="L181" s="15" t="s">
        <v>590</v>
      </c>
      <c r="M181" s="15" t="s">
        <v>503</v>
      </c>
      <c r="N181" s="15" t="s">
        <v>591</v>
      </c>
      <c r="O181" s="15"/>
      <c r="P181" s="15" t="s">
        <v>592</v>
      </c>
      <c r="Q181" s="15" t="s">
        <v>593</v>
      </c>
      <c r="R181" s="15"/>
      <c r="S181" s="15" t="s">
        <v>594</v>
      </c>
      <c r="T181" s="15" t="s">
        <v>132</v>
      </c>
      <c r="U181" s="15" t="s">
        <v>11</v>
      </c>
      <c r="V181" s="15"/>
      <c r="W181" s="15">
        <v>1</v>
      </c>
      <c r="X181" s="15">
        <v>1</v>
      </c>
      <c r="Y181" s="15">
        <v>1</v>
      </c>
      <c r="Z181" s="15">
        <v>1</v>
      </c>
      <c r="AA181" s="15">
        <v>1</v>
      </c>
      <c r="AB181" s="15">
        <v>1</v>
      </c>
      <c r="AC181" s="15">
        <v>1</v>
      </c>
      <c r="AD181" s="15"/>
      <c r="AE181" s="15"/>
      <c r="AF181" s="15"/>
      <c r="AG181" s="15"/>
      <c r="AH181" s="15"/>
      <c r="AI181" s="15"/>
      <c r="AJ181" s="15"/>
      <c r="AK181" s="15"/>
      <c r="AL181" s="15"/>
      <c r="AM181" s="15"/>
      <c r="AN181" s="15"/>
      <c r="AO181" s="15">
        <f t="shared" si="258"/>
        <v>7</v>
      </c>
      <c r="AP181" s="20">
        <v>308</v>
      </c>
      <c r="AQ181" s="20">
        <f t="shared" ref="AQ181" si="347">AP181*AO181</f>
        <v>2156</v>
      </c>
      <c r="AR181" s="20">
        <v>770</v>
      </c>
      <c r="AS181" s="20">
        <f t="shared" ref="AS181" si="348">AR181*AO181</f>
        <v>5390</v>
      </c>
      <c r="AT181" s="30"/>
      <c r="AU181" s="30"/>
      <c r="AV181" s="31"/>
    </row>
    <row r="182" spans="1:49" x14ac:dyDescent="0.3">
      <c r="A182" s="14"/>
      <c r="B182" s="14"/>
      <c r="C182" s="14"/>
      <c r="D182" s="14" t="s">
        <v>114</v>
      </c>
      <c r="E182" s="14" t="s">
        <v>589</v>
      </c>
      <c r="F182" s="14" t="s">
        <v>589</v>
      </c>
      <c r="G182" s="14" t="s">
        <v>1311</v>
      </c>
      <c r="H182" s="14" t="s">
        <v>116</v>
      </c>
      <c r="I182" s="14" t="s">
        <v>57</v>
      </c>
      <c r="J182" s="14" t="s">
        <v>503</v>
      </c>
      <c r="K182" s="14" t="s">
        <v>503</v>
      </c>
      <c r="L182" s="14" t="s">
        <v>590</v>
      </c>
      <c r="M182" s="14" t="s">
        <v>503</v>
      </c>
      <c r="N182" s="14" t="s">
        <v>591</v>
      </c>
      <c r="O182" s="14"/>
      <c r="P182" s="14" t="s">
        <v>592</v>
      </c>
      <c r="Q182" s="14" t="s">
        <v>593</v>
      </c>
      <c r="R182" s="14"/>
      <c r="S182" s="14" t="s">
        <v>594</v>
      </c>
      <c r="T182" s="14" t="s">
        <v>132</v>
      </c>
      <c r="U182" s="14" t="s">
        <v>11</v>
      </c>
      <c r="V182" s="14"/>
      <c r="W182" s="16">
        <v>0</v>
      </c>
      <c r="X182" s="16">
        <v>0</v>
      </c>
      <c r="Y182" s="16">
        <v>0</v>
      </c>
      <c r="Z182" s="16">
        <v>0</v>
      </c>
      <c r="AA182" s="16">
        <v>0</v>
      </c>
      <c r="AB182" s="16">
        <v>0</v>
      </c>
      <c r="AC182" s="16">
        <v>0</v>
      </c>
      <c r="AD182" s="14"/>
      <c r="AE182" s="14"/>
      <c r="AF182" s="14"/>
      <c r="AG182" s="14"/>
      <c r="AH182" s="14"/>
      <c r="AI182" s="14"/>
      <c r="AJ182" s="14"/>
      <c r="AK182" s="14"/>
      <c r="AL182" s="14"/>
      <c r="AM182" s="14"/>
      <c r="AN182" s="14"/>
      <c r="AO182" s="14">
        <f t="shared" si="258"/>
        <v>0</v>
      </c>
      <c r="AP182" s="21">
        <v>308</v>
      </c>
      <c r="AQ182" s="21">
        <f t="shared" ref="AQ182" si="349">AP182*AO182</f>
        <v>0</v>
      </c>
      <c r="AR182" s="21">
        <v>770</v>
      </c>
      <c r="AS182" s="21">
        <f t="shared" ref="AS182" si="350">AR182*AO182</f>
        <v>0</v>
      </c>
      <c r="AT182" s="30"/>
      <c r="AU182" s="30"/>
      <c r="AV182" s="31"/>
      <c r="AW182" s="1"/>
    </row>
    <row r="183" spans="1:49" s="1" customFormat="1" ht="215.1" customHeight="1" x14ac:dyDescent="0.3">
      <c r="A183" s="14"/>
      <c r="B183" s="14"/>
      <c r="C183" s="14"/>
      <c r="D183" s="15" t="s">
        <v>114</v>
      </c>
      <c r="E183" s="15" t="s">
        <v>595</v>
      </c>
      <c r="F183" s="15" t="s">
        <v>595</v>
      </c>
      <c r="G183" s="15" t="s">
        <v>1312</v>
      </c>
      <c r="H183" s="15" t="s">
        <v>116</v>
      </c>
      <c r="I183" s="15" t="s">
        <v>57</v>
      </c>
      <c r="J183" s="15" t="s">
        <v>452</v>
      </c>
      <c r="K183" s="15" t="s">
        <v>452</v>
      </c>
      <c r="L183" s="15" t="s">
        <v>596</v>
      </c>
      <c r="M183" s="15" t="s">
        <v>454</v>
      </c>
      <c r="N183" s="15" t="s">
        <v>597</v>
      </c>
      <c r="O183" s="15"/>
      <c r="P183" s="15" t="s">
        <v>598</v>
      </c>
      <c r="Q183" s="15" t="s">
        <v>599</v>
      </c>
      <c r="R183" s="15"/>
      <c r="S183" s="15" t="s">
        <v>600</v>
      </c>
      <c r="T183" s="15" t="s">
        <v>132</v>
      </c>
      <c r="U183" s="15" t="s">
        <v>11</v>
      </c>
      <c r="V183" s="15"/>
      <c r="W183" s="15"/>
      <c r="X183" s="15">
        <v>1</v>
      </c>
      <c r="Y183" s="15">
        <v>1</v>
      </c>
      <c r="Z183" s="15">
        <v>2</v>
      </c>
      <c r="AA183" s="15">
        <v>1</v>
      </c>
      <c r="AB183" s="15"/>
      <c r="AC183" s="15"/>
      <c r="AD183" s="15"/>
      <c r="AE183" s="15"/>
      <c r="AF183" s="15"/>
      <c r="AG183" s="15"/>
      <c r="AH183" s="15"/>
      <c r="AI183" s="15"/>
      <c r="AJ183" s="15"/>
      <c r="AK183" s="15"/>
      <c r="AL183" s="15"/>
      <c r="AM183" s="15"/>
      <c r="AN183" s="15"/>
      <c r="AO183" s="15">
        <f t="shared" si="258"/>
        <v>5</v>
      </c>
      <c r="AP183" s="20">
        <v>518</v>
      </c>
      <c r="AQ183" s="20">
        <f t="shared" ref="AQ183" si="351">AP183*AO183</f>
        <v>2590</v>
      </c>
      <c r="AR183" s="20">
        <v>1295</v>
      </c>
      <c r="AS183" s="20">
        <f t="shared" ref="AS183" si="352">AR183*AO183</f>
        <v>6475</v>
      </c>
      <c r="AT183" s="30"/>
      <c r="AU183" s="30"/>
      <c r="AV183" s="31"/>
    </row>
    <row r="184" spans="1:49" x14ac:dyDescent="0.3">
      <c r="A184" s="14"/>
      <c r="B184" s="14"/>
      <c r="C184" s="14"/>
      <c r="D184" s="14" t="s">
        <v>114</v>
      </c>
      <c r="E184" s="14" t="s">
        <v>595</v>
      </c>
      <c r="F184" s="14" t="s">
        <v>595</v>
      </c>
      <c r="G184" s="14" t="s">
        <v>1312</v>
      </c>
      <c r="H184" s="14" t="s">
        <v>116</v>
      </c>
      <c r="I184" s="14" t="s">
        <v>57</v>
      </c>
      <c r="J184" s="14" t="s">
        <v>452</v>
      </c>
      <c r="K184" s="14" t="s">
        <v>452</v>
      </c>
      <c r="L184" s="14" t="s">
        <v>596</v>
      </c>
      <c r="M184" s="14" t="s">
        <v>454</v>
      </c>
      <c r="N184" s="14" t="s">
        <v>597</v>
      </c>
      <c r="O184" s="14"/>
      <c r="P184" s="14" t="s">
        <v>598</v>
      </c>
      <c r="Q184" s="14" t="s">
        <v>599</v>
      </c>
      <c r="R184" s="14"/>
      <c r="S184" s="14" t="s">
        <v>600</v>
      </c>
      <c r="T184" s="14" t="s">
        <v>132</v>
      </c>
      <c r="U184" s="14" t="s">
        <v>11</v>
      </c>
      <c r="V184" s="14"/>
      <c r="W184" s="14"/>
      <c r="X184" s="16">
        <v>0</v>
      </c>
      <c r="Y184" s="16">
        <v>0</v>
      </c>
      <c r="Z184" s="16">
        <v>0</v>
      </c>
      <c r="AA184" s="16">
        <v>0</v>
      </c>
      <c r="AB184" s="14"/>
      <c r="AC184" s="14"/>
      <c r="AD184" s="14"/>
      <c r="AE184" s="14"/>
      <c r="AF184" s="14"/>
      <c r="AG184" s="14"/>
      <c r="AH184" s="14"/>
      <c r="AI184" s="14"/>
      <c r="AJ184" s="14"/>
      <c r="AK184" s="14"/>
      <c r="AL184" s="14"/>
      <c r="AM184" s="14"/>
      <c r="AN184" s="14"/>
      <c r="AO184" s="14">
        <f t="shared" si="258"/>
        <v>0</v>
      </c>
      <c r="AP184" s="21">
        <v>518</v>
      </c>
      <c r="AQ184" s="21">
        <f t="shared" ref="AQ184" si="353">AP184*AO184</f>
        <v>0</v>
      </c>
      <c r="AR184" s="21">
        <v>1295</v>
      </c>
      <c r="AS184" s="21">
        <f t="shared" ref="AS184" si="354">AR184*AO184</f>
        <v>0</v>
      </c>
      <c r="AT184" s="30"/>
      <c r="AU184" s="30"/>
      <c r="AV184" s="31"/>
      <c r="AW184" s="1"/>
    </row>
    <row r="185" spans="1:49" s="1" customFormat="1" ht="215.1" customHeight="1" x14ac:dyDescent="0.3">
      <c r="A185" s="14"/>
      <c r="B185" s="14"/>
      <c r="C185" s="14"/>
      <c r="D185" s="15" t="s">
        <v>114</v>
      </c>
      <c r="E185" s="15" t="s">
        <v>601</v>
      </c>
      <c r="F185" s="15" t="s">
        <v>601</v>
      </c>
      <c r="G185" s="15" t="s">
        <v>1313</v>
      </c>
      <c r="H185" s="15" t="s">
        <v>116</v>
      </c>
      <c r="I185" s="15" t="s">
        <v>57</v>
      </c>
      <c r="J185" s="15" t="s">
        <v>503</v>
      </c>
      <c r="K185" s="15" t="s">
        <v>602</v>
      </c>
      <c r="L185" s="15" t="s">
        <v>603</v>
      </c>
      <c r="M185" s="15" t="s">
        <v>604</v>
      </c>
      <c r="N185" s="15" t="s">
        <v>605</v>
      </c>
      <c r="O185" s="15"/>
      <c r="P185" s="15" t="s">
        <v>606</v>
      </c>
      <c r="Q185" s="15" t="s">
        <v>607</v>
      </c>
      <c r="R185" s="15"/>
      <c r="S185" s="15" t="s">
        <v>608</v>
      </c>
      <c r="T185" s="15" t="s">
        <v>124</v>
      </c>
      <c r="U185" s="15" t="s">
        <v>11</v>
      </c>
      <c r="V185" s="15"/>
      <c r="W185" s="15"/>
      <c r="X185" s="15">
        <v>5</v>
      </c>
      <c r="Y185" s="15"/>
      <c r="Z185" s="15"/>
      <c r="AA185" s="15">
        <v>1</v>
      </c>
      <c r="AB185" s="15"/>
      <c r="AC185" s="15"/>
      <c r="AD185" s="15"/>
      <c r="AE185" s="15"/>
      <c r="AF185" s="15"/>
      <c r="AG185" s="15"/>
      <c r="AH185" s="15"/>
      <c r="AI185" s="15"/>
      <c r="AJ185" s="15"/>
      <c r="AK185" s="15"/>
      <c r="AL185" s="15"/>
      <c r="AM185" s="15"/>
      <c r="AN185" s="15"/>
      <c r="AO185" s="15">
        <f t="shared" si="258"/>
        <v>6</v>
      </c>
      <c r="AP185" s="20">
        <v>600</v>
      </c>
      <c r="AQ185" s="20">
        <f t="shared" ref="AQ185" si="355">AP185*AO185</f>
        <v>3600</v>
      </c>
      <c r="AR185" s="20">
        <v>1500</v>
      </c>
      <c r="AS185" s="20">
        <f t="shared" ref="AS185" si="356">AR185*AO185</f>
        <v>9000</v>
      </c>
      <c r="AT185" s="30"/>
      <c r="AU185" s="30"/>
      <c r="AV185" s="31"/>
    </row>
    <row r="186" spans="1:49" x14ac:dyDescent="0.3">
      <c r="A186" s="14"/>
      <c r="B186" s="14"/>
      <c r="C186" s="14"/>
      <c r="D186" s="14" t="s">
        <v>114</v>
      </c>
      <c r="E186" s="14" t="s">
        <v>601</v>
      </c>
      <c r="F186" s="14" t="s">
        <v>601</v>
      </c>
      <c r="G186" s="14" t="s">
        <v>1313</v>
      </c>
      <c r="H186" s="14" t="s">
        <v>116</v>
      </c>
      <c r="I186" s="14" t="s">
        <v>57</v>
      </c>
      <c r="J186" s="14" t="s">
        <v>503</v>
      </c>
      <c r="K186" s="14" t="s">
        <v>602</v>
      </c>
      <c r="L186" s="14" t="s">
        <v>603</v>
      </c>
      <c r="M186" s="14" t="s">
        <v>604</v>
      </c>
      <c r="N186" s="14" t="s">
        <v>605</v>
      </c>
      <c r="O186" s="14"/>
      <c r="P186" s="14" t="s">
        <v>606</v>
      </c>
      <c r="Q186" s="14" t="s">
        <v>607</v>
      </c>
      <c r="R186" s="14"/>
      <c r="S186" s="14" t="s">
        <v>608</v>
      </c>
      <c r="T186" s="14" t="s">
        <v>124</v>
      </c>
      <c r="U186" s="14" t="s">
        <v>11</v>
      </c>
      <c r="V186" s="14"/>
      <c r="W186" s="14"/>
      <c r="X186" s="16">
        <v>0</v>
      </c>
      <c r="Y186" s="14"/>
      <c r="Z186" s="14"/>
      <c r="AA186" s="16">
        <v>0</v>
      </c>
      <c r="AB186" s="14"/>
      <c r="AC186" s="14"/>
      <c r="AD186" s="14"/>
      <c r="AE186" s="14"/>
      <c r="AF186" s="14"/>
      <c r="AG186" s="14"/>
      <c r="AH186" s="14"/>
      <c r="AI186" s="14"/>
      <c r="AJ186" s="14"/>
      <c r="AK186" s="14"/>
      <c r="AL186" s="14"/>
      <c r="AM186" s="14"/>
      <c r="AN186" s="14"/>
      <c r="AO186" s="14">
        <f t="shared" si="258"/>
        <v>0</v>
      </c>
      <c r="AP186" s="21">
        <v>600</v>
      </c>
      <c r="AQ186" s="21">
        <f t="shared" ref="AQ186" si="357">AP186*AO186</f>
        <v>0</v>
      </c>
      <c r="AR186" s="21">
        <v>1500</v>
      </c>
      <c r="AS186" s="21">
        <f t="shared" ref="AS186" si="358">AR186*AO186</f>
        <v>0</v>
      </c>
      <c r="AT186" s="30"/>
      <c r="AU186" s="30"/>
      <c r="AV186" s="31"/>
      <c r="AW186" s="1"/>
    </row>
    <row r="187" spans="1:49" s="1" customFormat="1" ht="215.1" customHeight="1" x14ac:dyDescent="0.3">
      <c r="A187" s="14"/>
      <c r="B187" s="14"/>
      <c r="C187" s="14"/>
      <c r="D187" s="15" t="s">
        <v>114</v>
      </c>
      <c r="E187" s="15" t="s">
        <v>609</v>
      </c>
      <c r="F187" s="15" t="s">
        <v>609</v>
      </c>
      <c r="G187" s="15" t="s">
        <v>1314</v>
      </c>
      <c r="H187" s="15" t="s">
        <v>116</v>
      </c>
      <c r="I187" s="15" t="s">
        <v>57</v>
      </c>
      <c r="J187" s="15" t="s">
        <v>466</v>
      </c>
      <c r="K187" s="15" t="s">
        <v>467</v>
      </c>
      <c r="L187" s="15" t="s">
        <v>610</v>
      </c>
      <c r="M187" s="15" t="s">
        <v>469</v>
      </c>
      <c r="N187" s="15" t="s">
        <v>605</v>
      </c>
      <c r="O187" s="15"/>
      <c r="P187" s="15" t="s">
        <v>606</v>
      </c>
      <c r="Q187" s="15" t="s">
        <v>607</v>
      </c>
      <c r="R187" s="15"/>
      <c r="S187" s="15" t="s">
        <v>611</v>
      </c>
      <c r="T187" s="15" t="s">
        <v>124</v>
      </c>
      <c r="U187" s="15" t="s">
        <v>11</v>
      </c>
      <c r="V187" s="15"/>
      <c r="W187" s="15">
        <v>2</v>
      </c>
      <c r="X187" s="15">
        <v>8</v>
      </c>
      <c r="Y187" s="15">
        <v>3</v>
      </c>
      <c r="Z187" s="15"/>
      <c r="AA187" s="15"/>
      <c r="AB187" s="15"/>
      <c r="AC187" s="15"/>
      <c r="AD187" s="15"/>
      <c r="AE187" s="15"/>
      <c r="AF187" s="15"/>
      <c r="AG187" s="15"/>
      <c r="AH187" s="15"/>
      <c r="AI187" s="15"/>
      <c r="AJ187" s="15"/>
      <c r="AK187" s="15"/>
      <c r="AL187" s="15"/>
      <c r="AM187" s="15"/>
      <c r="AN187" s="15"/>
      <c r="AO187" s="15">
        <f t="shared" si="258"/>
        <v>13</v>
      </c>
      <c r="AP187" s="20">
        <v>226</v>
      </c>
      <c r="AQ187" s="20">
        <f t="shared" ref="AQ187" si="359">AP187*AO187</f>
        <v>2938</v>
      </c>
      <c r="AR187" s="20">
        <v>565</v>
      </c>
      <c r="AS187" s="20">
        <f t="shared" ref="AS187" si="360">AR187*AO187</f>
        <v>7345</v>
      </c>
      <c r="AT187" s="30"/>
      <c r="AU187" s="30"/>
      <c r="AV187" s="31"/>
    </row>
    <row r="188" spans="1:49" x14ac:dyDescent="0.3">
      <c r="A188" s="14"/>
      <c r="B188" s="14"/>
      <c r="C188" s="14"/>
      <c r="D188" s="14" t="s">
        <v>114</v>
      </c>
      <c r="E188" s="14" t="s">
        <v>609</v>
      </c>
      <c r="F188" s="14" t="s">
        <v>609</v>
      </c>
      <c r="G188" s="14" t="s">
        <v>1314</v>
      </c>
      <c r="H188" s="14" t="s">
        <v>116</v>
      </c>
      <c r="I188" s="14" t="s">
        <v>57</v>
      </c>
      <c r="J188" s="14" t="s">
        <v>466</v>
      </c>
      <c r="K188" s="14" t="s">
        <v>467</v>
      </c>
      <c r="L188" s="14" t="s">
        <v>610</v>
      </c>
      <c r="M188" s="14" t="s">
        <v>469</v>
      </c>
      <c r="N188" s="14" t="s">
        <v>605</v>
      </c>
      <c r="O188" s="14"/>
      <c r="P188" s="14" t="s">
        <v>606</v>
      </c>
      <c r="Q188" s="14" t="s">
        <v>607</v>
      </c>
      <c r="R188" s="14"/>
      <c r="S188" s="14" t="s">
        <v>611</v>
      </c>
      <c r="T188" s="14" t="s">
        <v>124</v>
      </c>
      <c r="U188" s="14" t="s">
        <v>11</v>
      </c>
      <c r="V188" s="14"/>
      <c r="W188" s="16">
        <v>0</v>
      </c>
      <c r="X188" s="16">
        <v>0</v>
      </c>
      <c r="Y188" s="16">
        <v>0</v>
      </c>
      <c r="Z188" s="14"/>
      <c r="AA188" s="14"/>
      <c r="AB188" s="14"/>
      <c r="AC188" s="14"/>
      <c r="AD188" s="14"/>
      <c r="AE188" s="14"/>
      <c r="AF188" s="14"/>
      <c r="AG188" s="14"/>
      <c r="AH188" s="14"/>
      <c r="AI188" s="14"/>
      <c r="AJ188" s="14"/>
      <c r="AK188" s="14"/>
      <c r="AL188" s="14"/>
      <c r="AM188" s="14"/>
      <c r="AN188" s="14"/>
      <c r="AO188" s="14">
        <f t="shared" si="258"/>
        <v>0</v>
      </c>
      <c r="AP188" s="21">
        <v>226</v>
      </c>
      <c r="AQ188" s="21">
        <f t="shared" ref="AQ188" si="361">AP188*AO188</f>
        <v>0</v>
      </c>
      <c r="AR188" s="21">
        <v>565</v>
      </c>
      <c r="AS188" s="21">
        <f t="shared" ref="AS188" si="362">AR188*AO188</f>
        <v>0</v>
      </c>
      <c r="AT188" s="30"/>
      <c r="AU188" s="30"/>
      <c r="AV188" s="31"/>
      <c r="AW188" s="1"/>
    </row>
    <row r="189" spans="1:49" s="1" customFormat="1" ht="215.1" customHeight="1" x14ac:dyDescent="0.3">
      <c r="A189" s="14"/>
      <c r="B189" s="14"/>
      <c r="C189" s="14"/>
      <c r="D189" s="15" t="s">
        <v>114</v>
      </c>
      <c r="E189" s="15"/>
      <c r="F189" s="15" t="s">
        <v>612</v>
      </c>
      <c r="G189" s="15" t="s">
        <v>1315</v>
      </c>
      <c r="H189" s="15" t="s">
        <v>116</v>
      </c>
      <c r="I189" s="15" t="s">
        <v>57</v>
      </c>
      <c r="J189" s="15" t="s">
        <v>466</v>
      </c>
      <c r="K189" s="15" t="s">
        <v>467</v>
      </c>
      <c r="L189" s="15" t="s">
        <v>613</v>
      </c>
      <c r="M189" s="15" t="s">
        <v>469</v>
      </c>
      <c r="N189" s="15" t="s">
        <v>614</v>
      </c>
      <c r="O189" s="15"/>
      <c r="P189" s="15" t="s">
        <v>606</v>
      </c>
      <c r="Q189" s="15" t="s">
        <v>607</v>
      </c>
      <c r="R189" s="15"/>
      <c r="S189" s="15" t="s">
        <v>615</v>
      </c>
      <c r="T189" s="15" t="s">
        <v>132</v>
      </c>
      <c r="U189" s="15" t="s">
        <v>11</v>
      </c>
      <c r="V189" s="15"/>
      <c r="W189" s="15">
        <v>1</v>
      </c>
      <c r="X189" s="15">
        <v>1</v>
      </c>
      <c r="Y189" s="15"/>
      <c r="Z189" s="15">
        <v>1</v>
      </c>
      <c r="AA189" s="15"/>
      <c r="AB189" s="15"/>
      <c r="AC189" s="15"/>
      <c r="AD189" s="15"/>
      <c r="AE189" s="15"/>
      <c r="AF189" s="15"/>
      <c r="AG189" s="15"/>
      <c r="AH189" s="15"/>
      <c r="AI189" s="15"/>
      <c r="AJ189" s="15"/>
      <c r="AK189" s="15"/>
      <c r="AL189" s="15"/>
      <c r="AM189" s="15"/>
      <c r="AN189" s="15"/>
      <c r="AO189" s="15">
        <f t="shared" si="258"/>
        <v>3</v>
      </c>
      <c r="AP189" s="20">
        <v>632</v>
      </c>
      <c r="AQ189" s="20">
        <f t="shared" ref="AQ189" si="363">AP189*AO189</f>
        <v>1896</v>
      </c>
      <c r="AR189" s="20">
        <v>1580</v>
      </c>
      <c r="AS189" s="20">
        <f t="shared" ref="AS189" si="364">AR189*AO189</f>
        <v>4740</v>
      </c>
      <c r="AT189" s="30"/>
      <c r="AU189" s="30"/>
      <c r="AV189" s="31"/>
    </row>
    <row r="190" spans="1:49" x14ac:dyDescent="0.3">
      <c r="A190" s="14"/>
      <c r="B190" s="14"/>
      <c r="C190" s="14"/>
      <c r="D190" s="14" t="s">
        <v>114</v>
      </c>
      <c r="E190" s="14"/>
      <c r="F190" s="14" t="s">
        <v>612</v>
      </c>
      <c r="G190" s="14" t="s">
        <v>1315</v>
      </c>
      <c r="H190" s="14" t="s">
        <v>116</v>
      </c>
      <c r="I190" s="14" t="s">
        <v>57</v>
      </c>
      <c r="J190" s="14" t="s">
        <v>466</v>
      </c>
      <c r="K190" s="14" t="s">
        <v>467</v>
      </c>
      <c r="L190" s="14" t="s">
        <v>613</v>
      </c>
      <c r="M190" s="14" t="s">
        <v>469</v>
      </c>
      <c r="N190" s="14" t="s">
        <v>614</v>
      </c>
      <c r="O190" s="14"/>
      <c r="P190" s="14" t="s">
        <v>606</v>
      </c>
      <c r="Q190" s="14" t="s">
        <v>607</v>
      </c>
      <c r="R190" s="14"/>
      <c r="S190" s="14" t="s">
        <v>615</v>
      </c>
      <c r="T190" s="14" t="s">
        <v>132</v>
      </c>
      <c r="U190" s="14" t="s">
        <v>11</v>
      </c>
      <c r="V190" s="14"/>
      <c r="W190" s="16">
        <v>0</v>
      </c>
      <c r="X190" s="16">
        <v>0</v>
      </c>
      <c r="Y190" s="14"/>
      <c r="Z190" s="16">
        <v>0</v>
      </c>
      <c r="AA190" s="14"/>
      <c r="AB190" s="14"/>
      <c r="AC190" s="14"/>
      <c r="AD190" s="14"/>
      <c r="AE190" s="14"/>
      <c r="AF190" s="14"/>
      <c r="AG190" s="14"/>
      <c r="AH190" s="14"/>
      <c r="AI190" s="14"/>
      <c r="AJ190" s="14"/>
      <c r="AK190" s="14"/>
      <c r="AL190" s="14"/>
      <c r="AM190" s="14"/>
      <c r="AN190" s="14"/>
      <c r="AO190" s="14">
        <f t="shared" si="258"/>
        <v>0</v>
      </c>
      <c r="AP190" s="21">
        <v>632</v>
      </c>
      <c r="AQ190" s="21">
        <f t="shared" ref="AQ190" si="365">AP190*AO190</f>
        <v>0</v>
      </c>
      <c r="AR190" s="21">
        <v>1580</v>
      </c>
      <c r="AS190" s="21">
        <f t="shared" ref="AS190" si="366">AR190*AO190</f>
        <v>0</v>
      </c>
      <c r="AT190" s="30"/>
      <c r="AU190" s="30"/>
      <c r="AV190" s="31"/>
      <c r="AW190" s="1"/>
    </row>
    <row r="191" spans="1:49" s="1" customFormat="1" ht="215.1" customHeight="1" x14ac:dyDescent="0.3">
      <c r="A191" s="14"/>
      <c r="B191" s="14"/>
      <c r="C191" s="14"/>
      <c r="D191" s="15" t="s">
        <v>114</v>
      </c>
      <c r="E191" s="15"/>
      <c r="F191" s="15" t="s">
        <v>616</v>
      </c>
      <c r="G191" s="15" t="s">
        <v>1316</v>
      </c>
      <c r="H191" s="15" t="s">
        <v>116</v>
      </c>
      <c r="I191" s="15" t="s">
        <v>57</v>
      </c>
      <c r="J191" s="15" t="s">
        <v>452</v>
      </c>
      <c r="K191" s="15" t="s">
        <v>452</v>
      </c>
      <c r="L191" s="15" t="s">
        <v>617</v>
      </c>
      <c r="M191" s="15" t="s">
        <v>454</v>
      </c>
      <c r="N191" s="15" t="s">
        <v>618</v>
      </c>
      <c r="O191" s="15"/>
      <c r="P191" s="15" t="s">
        <v>619</v>
      </c>
      <c r="Q191" s="15" t="s">
        <v>620</v>
      </c>
      <c r="R191" s="15"/>
      <c r="S191" s="15" t="s">
        <v>621</v>
      </c>
      <c r="T191" s="15" t="s">
        <v>132</v>
      </c>
      <c r="U191" s="15" t="s">
        <v>11</v>
      </c>
      <c r="V191" s="15"/>
      <c r="W191" s="15"/>
      <c r="X191" s="15">
        <v>1</v>
      </c>
      <c r="Y191" s="15"/>
      <c r="Z191" s="15"/>
      <c r="AA191" s="15"/>
      <c r="AB191" s="15"/>
      <c r="AC191" s="15"/>
      <c r="AD191" s="15"/>
      <c r="AE191" s="15"/>
      <c r="AF191" s="15"/>
      <c r="AG191" s="15"/>
      <c r="AH191" s="15"/>
      <c r="AI191" s="15"/>
      <c r="AJ191" s="15"/>
      <c r="AK191" s="15"/>
      <c r="AL191" s="15"/>
      <c r="AM191" s="15"/>
      <c r="AN191" s="15"/>
      <c r="AO191" s="15">
        <f t="shared" si="258"/>
        <v>1</v>
      </c>
      <c r="AP191" s="20">
        <v>676</v>
      </c>
      <c r="AQ191" s="20">
        <f t="shared" ref="AQ191" si="367">AP191*AO191</f>
        <v>676</v>
      </c>
      <c r="AR191" s="20">
        <v>1690</v>
      </c>
      <c r="AS191" s="20">
        <f t="shared" ref="AS191" si="368">AR191*AO191</f>
        <v>1690</v>
      </c>
      <c r="AT191" s="30"/>
      <c r="AU191" s="30"/>
      <c r="AV191" s="31"/>
    </row>
    <row r="192" spans="1:49" x14ac:dyDescent="0.3">
      <c r="A192" s="14"/>
      <c r="B192" s="14"/>
      <c r="C192" s="14"/>
      <c r="D192" s="14" t="s">
        <v>114</v>
      </c>
      <c r="E192" s="14"/>
      <c r="F192" s="14" t="s">
        <v>616</v>
      </c>
      <c r="G192" s="14" t="s">
        <v>1316</v>
      </c>
      <c r="H192" s="14" t="s">
        <v>116</v>
      </c>
      <c r="I192" s="14" t="s">
        <v>57</v>
      </c>
      <c r="J192" s="14" t="s">
        <v>452</v>
      </c>
      <c r="K192" s="14" t="s">
        <v>452</v>
      </c>
      <c r="L192" s="14" t="s">
        <v>617</v>
      </c>
      <c r="M192" s="14" t="s">
        <v>454</v>
      </c>
      <c r="N192" s="14" t="s">
        <v>618</v>
      </c>
      <c r="O192" s="14"/>
      <c r="P192" s="14" t="s">
        <v>619</v>
      </c>
      <c r="Q192" s="14" t="s">
        <v>620</v>
      </c>
      <c r="R192" s="14"/>
      <c r="S192" s="14" t="s">
        <v>621</v>
      </c>
      <c r="T192" s="14" t="s">
        <v>132</v>
      </c>
      <c r="U192" s="14" t="s">
        <v>11</v>
      </c>
      <c r="V192" s="14"/>
      <c r="W192" s="14"/>
      <c r="X192" s="16">
        <v>0</v>
      </c>
      <c r="Y192" s="14"/>
      <c r="Z192" s="14"/>
      <c r="AA192" s="14"/>
      <c r="AB192" s="14"/>
      <c r="AC192" s="14"/>
      <c r="AD192" s="14"/>
      <c r="AE192" s="14"/>
      <c r="AF192" s="14"/>
      <c r="AG192" s="14"/>
      <c r="AH192" s="14"/>
      <c r="AI192" s="14"/>
      <c r="AJ192" s="14"/>
      <c r="AK192" s="14"/>
      <c r="AL192" s="14"/>
      <c r="AM192" s="14"/>
      <c r="AN192" s="14"/>
      <c r="AO192" s="14">
        <f t="shared" si="258"/>
        <v>0</v>
      </c>
      <c r="AP192" s="21">
        <v>676</v>
      </c>
      <c r="AQ192" s="21">
        <f t="shared" ref="AQ192" si="369">AP192*AO192</f>
        <v>0</v>
      </c>
      <c r="AR192" s="21">
        <v>1690</v>
      </c>
      <c r="AS192" s="21">
        <f t="shared" ref="AS192" si="370">AR192*AO192</f>
        <v>0</v>
      </c>
      <c r="AT192" s="30"/>
      <c r="AU192" s="30"/>
      <c r="AV192" s="31"/>
      <c r="AW192" s="1"/>
    </row>
    <row r="193" spans="1:49" s="1" customFormat="1" ht="215.1" customHeight="1" x14ac:dyDescent="0.3">
      <c r="A193" s="14"/>
      <c r="B193" s="14"/>
      <c r="C193" s="14"/>
      <c r="D193" s="15" t="s">
        <v>114</v>
      </c>
      <c r="E193" s="15"/>
      <c r="F193" s="15" t="s">
        <v>622</v>
      </c>
      <c r="G193" s="15" t="s">
        <v>1317</v>
      </c>
      <c r="H193" s="15" t="s">
        <v>116</v>
      </c>
      <c r="I193" s="15" t="s">
        <v>57</v>
      </c>
      <c r="J193" s="15" t="s">
        <v>466</v>
      </c>
      <c r="K193" s="15" t="s">
        <v>467</v>
      </c>
      <c r="L193" s="15" t="s">
        <v>623</v>
      </c>
      <c r="M193" s="15" t="s">
        <v>469</v>
      </c>
      <c r="N193" s="15" t="s">
        <v>624</v>
      </c>
      <c r="O193" s="15"/>
      <c r="P193" s="15" t="s">
        <v>625</v>
      </c>
      <c r="Q193" s="15" t="s">
        <v>626</v>
      </c>
      <c r="R193" s="15"/>
      <c r="S193" s="15" t="s">
        <v>627</v>
      </c>
      <c r="T193" s="15" t="s">
        <v>124</v>
      </c>
      <c r="U193" s="15" t="s">
        <v>11</v>
      </c>
      <c r="V193" s="15"/>
      <c r="W193" s="15"/>
      <c r="X193" s="15"/>
      <c r="Y193" s="15">
        <v>1</v>
      </c>
      <c r="Z193" s="15"/>
      <c r="AA193" s="15"/>
      <c r="AB193" s="15"/>
      <c r="AC193" s="15"/>
      <c r="AD193" s="15"/>
      <c r="AE193" s="15"/>
      <c r="AF193" s="15"/>
      <c r="AG193" s="15"/>
      <c r="AH193" s="15"/>
      <c r="AI193" s="15"/>
      <c r="AJ193" s="15"/>
      <c r="AK193" s="15"/>
      <c r="AL193" s="15"/>
      <c r="AM193" s="15"/>
      <c r="AN193" s="15"/>
      <c r="AO193" s="15">
        <f t="shared" si="258"/>
        <v>1</v>
      </c>
      <c r="AP193" s="20">
        <v>434</v>
      </c>
      <c r="AQ193" s="20">
        <f t="shared" ref="AQ193" si="371">AP193*AO193</f>
        <v>434</v>
      </c>
      <c r="AR193" s="20">
        <v>1085</v>
      </c>
      <c r="AS193" s="20">
        <f t="shared" ref="AS193" si="372">AR193*AO193</f>
        <v>1085</v>
      </c>
      <c r="AT193" s="30"/>
      <c r="AU193" s="30"/>
      <c r="AV193" s="31"/>
    </row>
    <row r="194" spans="1:49" x14ac:dyDescent="0.3">
      <c r="A194" s="14"/>
      <c r="B194" s="14"/>
      <c r="C194" s="14"/>
      <c r="D194" s="14" t="s">
        <v>114</v>
      </c>
      <c r="E194" s="14"/>
      <c r="F194" s="14" t="s">
        <v>622</v>
      </c>
      <c r="G194" s="14" t="s">
        <v>1317</v>
      </c>
      <c r="H194" s="14" t="s">
        <v>116</v>
      </c>
      <c r="I194" s="14" t="s">
        <v>57</v>
      </c>
      <c r="J194" s="14" t="s">
        <v>466</v>
      </c>
      <c r="K194" s="14" t="s">
        <v>467</v>
      </c>
      <c r="L194" s="14" t="s">
        <v>623</v>
      </c>
      <c r="M194" s="14" t="s">
        <v>469</v>
      </c>
      <c r="N194" s="14" t="s">
        <v>624</v>
      </c>
      <c r="O194" s="14"/>
      <c r="P194" s="14" t="s">
        <v>625</v>
      </c>
      <c r="Q194" s="14" t="s">
        <v>626</v>
      </c>
      <c r="R194" s="14"/>
      <c r="S194" s="14" t="s">
        <v>627</v>
      </c>
      <c r="T194" s="14" t="s">
        <v>124</v>
      </c>
      <c r="U194" s="14" t="s">
        <v>11</v>
      </c>
      <c r="V194" s="14"/>
      <c r="W194" s="14"/>
      <c r="X194" s="14"/>
      <c r="Y194" s="16">
        <v>0</v>
      </c>
      <c r="Z194" s="14"/>
      <c r="AA194" s="14"/>
      <c r="AB194" s="14"/>
      <c r="AC194" s="14"/>
      <c r="AD194" s="14"/>
      <c r="AE194" s="14"/>
      <c r="AF194" s="14"/>
      <c r="AG194" s="14"/>
      <c r="AH194" s="14"/>
      <c r="AI194" s="14"/>
      <c r="AJ194" s="14"/>
      <c r="AK194" s="14"/>
      <c r="AL194" s="14"/>
      <c r="AM194" s="14"/>
      <c r="AN194" s="14"/>
      <c r="AO194" s="14">
        <f t="shared" si="258"/>
        <v>0</v>
      </c>
      <c r="AP194" s="21">
        <v>434</v>
      </c>
      <c r="AQ194" s="21">
        <f t="shared" ref="AQ194" si="373">AP194*AO194</f>
        <v>0</v>
      </c>
      <c r="AR194" s="21">
        <v>1085</v>
      </c>
      <c r="AS194" s="21">
        <f t="shared" ref="AS194" si="374">AR194*AO194</f>
        <v>0</v>
      </c>
      <c r="AT194" s="30"/>
      <c r="AU194" s="30"/>
      <c r="AV194" s="31"/>
      <c r="AW194" s="1"/>
    </row>
    <row r="195" spans="1:49" s="1" customFormat="1" ht="215.1" customHeight="1" x14ac:dyDescent="0.3">
      <c r="A195" s="14"/>
      <c r="B195" s="14"/>
      <c r="C195" s="14"/>
      <c r="D195" s="15" t="s">
        <v>114</v>
      </c>
      <c r="E195" s="15"/>
      <c r="F195" s="15" t="s">
        <v>628</v>
      </c>
      <c r="G195" s="15" t="s">
        <v>1318</v>
      </c>
      <c r="H195" s="15" t="s">
        <v>116</v>
      </c>
      <c r="I195" s="15" t="s">
        <v>57</v>
      </c>
      <c r="J195" s="15" t="s">
        <v>452</v>
      </c>
      <c r="K195" s="15" t="s">
        <v>452</v>
      </c>
      <c r="L195" s="15" t="s">
        <v>629</v>
      </c>
      <c r="M195" s="15" t="s">
        <v>454</v>
      </c>
      <c r="N195" s="15" t="s">
        <v>630</v>
      </c>
      <c r="O195" s="15"/>
      <c r="P195" s="15" t="s">
        <v>631</v>
      </c>
      <c r="Q195" s="15" t="s">
        <v>632</v>
      </c>
      <c r="R195" s="15" t="s">
        <v>141</v>
      </c>
      <c r="S195" s="15"/>
      <c r="T195" s="15" t="s">
        <v>124</v>
      </c>
      <c r="U195" s="15" t="s">
        <v>11</v>
      </c>
      <c r="V195" s="15"/>
      <c r="W195" s="15"/>
      <c r="X195" s="15"/>
      <c r="Y195" s="15">
        <v>1</v>
      </c>
      <c r="Z195" s="15"/>
      <c r="AA195" s="15"/>
      <c r="AB195" s="15"/>
      <c r="AC195" s="15"/>
      <c r="AD195" s="15"/>
      <c r="AE195" s="15"/>
      <c r="AF195" s="15"/>
      <c r="AG195" s="15"/>
      <c r="AH195" s="15"/>
      <c r="AI195" s="15"/>
      <c r="AJ195" s="15"/>
      <c r="AK195" s="15"/>
      <c r="AL195" s="15"/>
      <c r="AM195" s="15"/>
      <c r="AN195" s="15"/>
      <c r="AO195" s="15">
        <f t="shared" si="258"/>
        <v>1</v>
      </c>
      <c r="AP195" s="20">
        <v>1070</v>
      </c>
      <c r="AQ195" s="20">
        <f t="shared" ref="AQ195" si="375">AP195*AO195</f>
        <v>1070</v>
      </c>
      <c r="AR195" s="20">
        <v>2675</v>
      </c>
      <c r="AS195" s="20">
        <f t="shared" ref="AS195" si="376">AR195*AO195</f>
        <v>2675</v>
      </c>
      <c r="AT195" s="30"/>
      <c r="AU195" s="30"/>
      <c r="AV195" s="31"/>
    </row>
    <row r="196" spans="1:49" x14ac:dyDescent="0.3">
      <c r="A196" s="14"/>
      <c r="B196" s="14"/>
      <c r="C196" s="14"/>
      <c r="D196" s="14" t="s">
        <v>114</v>
      </c>
      <c r="E196" s="14"/>
      <c r="F196" s="14" t="s">
        <v>628</v>
      </c>
      <c r="G196" s="14" t="s">
        <v>1318</v>
      </c>
      <c r="H196" s="14" t="s">
        <v>116</v>
      </c>
      <c r="I196" s="14" t="s">
        <v>57</v>
      </c>
      <c r="J196" s="14" t="s">
        <v>452</v>
      </c>
      <c r="K196" s="14" t="s">
        <v>452</v>
      </c>
      <c r="L196" s="14" t="s">
        <v>629</v>
      </c>
      <c r="M196" s="14" t="s">
        <v>454</v>
      </c>
      <c r="N196" s="14" t="s">
        <v>630</v>
      </c>
      <c r="O196" s="14"/>
      <c r="P196" s="14" t="s">
        <v>631</v>
      </c>
      <c r="Q196" s="14" t="s">
        <v>632</v>
      </c>
      <c r="R196" s="14" t="s">
        <v>141</v>
      </c>
      <c r="S196" s="14"/>
      <c r="T196" s="14" t="s">
        <v>124</v>
      </c>
      <c r="U196" s="14" t="s">
        <v>11</v>
      </c>
      <c r="V196" s="14"/>
      <c r="W196" s="14"/>
      <c r="X196" s="14"/>
      <c r="Y196" s="16">
        <v>0</v>
      </c>
      <c r="Z196" s="14"/>
      <c r="AA196" s="14"/>
      <c r="AB196" s="14"/>
      <c r="AC196" s="14"/>
      <c r="AD196" s="14"/>
      <c r="AE196" s="14"/>
      <c r="AF196" s="14"/>
      <c r="AG196" s="14"/>
      <c r="AH196" s="14"/>
      <c r="AI196" s="14"/>
      <c r="AJ196" s="14"/>
      <c r="AK196" s="14"/>
      <c r="AL196" s="14"/>
      <c r="AM196" s="14"/>
      <c r="AN196" s="14"/>
      <c r="AO196" s="14">
        <f t="shared" si="258"/>
        <v>0</v>
      </c>
      <c r="AP196" s="21">
        <v>1070</v>
      </c>
      <c r="AQ196" s="21">
        <f t="shared" ref="AQ196" si="377">AP196*AO196</f>
        <v>0</v>
      </c>
      <c r="AR196" s="21">
        <v>2675</v>
      </c>
      <c r="AS196" s="21">
        <f t="shared" ref="AS196" si="378">AR196*AO196</f>
        <v>0</v>
      </c>
      <c r="AT196" s="30"/>
      <c r="AU196" s="30"/>
      <c r="AV196" s="31"/>
      <c r="AW196" s="1"/>
    </row>
    <row r="197" spans="1:49" s="1" customFormat="1" ht="215.1" customHeight="1" x14ac:dyDescent="0.3">
      <c r="A197" s="14"/>
      <c r="B197" s="14"/>
      <c r="C197" s="14"/>
      <c r="D197" s="15" t="s">
        <v>114</v>
      </c>
      <c r="E197" s="15"/>
      <c r="F197" s="15" t="s">
        <v>633</v>
      </c>
      <c r="G197" s="15" t="s">
        <v>1319</v>
      </c>
      <c r="H197" s="15" t="s">
        <v>116</v>
      </c>
      <c r="I197" s="15" t="s">
        <v>57</v>
      </c>
      <c r="J197" s="15" t="s">
        <v>452</v>
      </c>
      <c r="K197" s="15" t="s">
        <v>452</v>
      </c>
      <c r="L197" s="15" t="s">
        <v>634</v>
      </c>
      <c r="M197" s="15" t="s">
        <v>454</v>
      </c>
      <c r="N197" s="15" t="s">
        <v>635</v>
      </c>
      <c r="O197" s="15"/>
      <c r="P197" s="15" t="s">
        <v>636</v>
      </c>
      <c r="Q197" s="15" t="s">
        <v>637</v>
      </c>
      <c r="R197" s="15"/>
      <c r="S197" s="15"/>
      <c r="T197" s="15" t="s">
        <v>124</v>
      </c>
      <c r="U197" s="15" t="s">
        <v>11</v>
      </c>
      <c r="V197" s="15"/>
      <c r="W197" s="15">
        <v>1</v>
      </c>
      <c r="X197" s="15">
        <v>1</v>
      </c>
      <c r="Y197" s="15"/>
      <c r="Z197" s="15"/>
      <c r="AA197" s="15"/>
      <c r="AB197" s="15"/>
      <c r="AC197" s="15"/>
      <c r="AD197" s="15"/>
      <c r="AE197" s="15"/>
      <c r="AF197" s="15"/>
      <c r="AG197" s="15"/>
      <c r="AH197" s="15"/>
      <c r="AI197" s="15"/>
      <c r="AJ197" s="15"/>
      <c r="AK197" s="15"/>
      <c r="AL197" s="15"/>
      <c r="AM197" s="15"/>
      <c r="AN197" s="15"/>
      <c r="AO197" s="15">
        <f t="shared" si="258"/>
        <v>2</v>
      </c>
      <c r="AP197" s="20">
        <v>982</v>
      </c>
      <c r="AQ197" s="20">
        <f t="shared" ref="AQ197" si="379">AP197*AO197</f>
        <v>1964</v>
      </c>
      <c r="AR197" s="20">
        <v>2455</v>
      </c>
      <c r="AS197" s="20">
        <f t="shared" ref="AS197" si="380">AR197*AO197</f>
        <v>4910</v>
      </c>
      <c r="AT197" s="30"/>
      <c r="AU197" s="30"/>
      <c r="AV197" s="31"/>
    </row>
    <row r="198" spans="1:49" x14ac:dyDescent="0.3">
      <c r="A198" s="14"/>
      <c r="B198" s="14"/>
      <c r="C198" s="14"/>
      <c r="D198" s="14" t="s">
        <v>114</v>
      </c>
      <c r="E198" s="14"/>
      <c r="F198" s="14" t="s">
        <v>633</v>
      </c>
      <c r="G198" s="14" t="s">
        <v>1319</v>
      </c>
      <c r="H198" s="14" t="s">
        <v>116</v>
      </c>
      <c r="I198" s="14" t="s">
        <v>57</v>
      </c>
      <c r="J198" s="14" t="s">
        <v>452</v>
      </c>
      <c r="K198" s="14" t="s">
        <v>452</v>
      </c>
      <c r="L198" s="14" t="s">
        <v>634</v>
      </c>
      <c r="M198" s="14" t="s">
        <v>454</v>
      </c>
      <c r="N198" s="14" t="s">
        <v>635</v>
      </c>
      <c r="O198" s="14"/>
      <c r="P198" s="14" t="s">
        <v>636</v>
      </c>
      <c r="Q198" s="14" t="s">
        <v>637</v>
      </c>
      <c r="R198" s="14"/>
      <c r="S198" s="14"/>
      <c r="T198" s="14" t="s">
        <v>124</v>
      </c>
      <c r="U198" s="14" t="s">
        <v>11</v>
      </c>
      <c r="V198" s="14"/>
      <c r="W198" s="16">
        <v>0</v>
      </c>
      <c r="X198" s="16">
        <v>0</v>
      </c>
      <c r="Y198" s="14"/>
      <c r="Z198" s="14"/>
      <c r="AA198" s="14"/>
      <c r="AB198" s="14"/>
      <c r="AC198" s="14"/>
      <c r="AD198" s="14"/>
      <c r="AE198" s="14"/>
      <c r="AF198" s="14"/>
      <c r="AG198" s="14"/>
      <c r="AH198" s="14"/>
      <c r="AI198" s="14"/>
      <c r="AJ198" s="14"/>
      <c r="AK198" s="14"/>
      <c r="AL198" s="14"/>
      <c r="AM198" s="14"/>
      <c r="AN198" s="14"/>
      <c r="AO198" s="14">
        <f t="shared" si="258"/>
        <v>0</v>
      </c>
      <c r="AP198" s="21">
        <v>982</v>
      </c>
      <c r="AQ198" s="21">
        <f t="shared" ref="AQ198" si="381">AP198*AO198</f>
        <v>0</v>
      </c>
      <c r="AR198" s="21">
        <v>2455</v>
      </c>
      <c r="AS198" s="21">
        <f t="shared" ref="AS198" si="382">AR198*AO198</f>
        <v>0</v>
      </c>
      <c r="AT198" s="30"/>
      <c r="AU198" s="30"/>
      <c r="AV198" s="31"/>
      <c r="AW198" s="1"/>
    </row>
    <row r="199" spans="1:49" s="1" customFormat="1" ht="215.1" customHeight="1" x14ac:dyDescent="0.3">
      <c r="A199" s="14"/>
      <c r="B199" s="14"/>
      <c r="C199" s="14"/>
      <c r="D199" s="15" t="s">
        <v>114</v>
      </c>
      <c r="E199" s="15" t="s">
        <v>638</v>
      </c>
      <c r="F199" s="15" t="s">
        <v>638</v>
      </c>
      <c r="G199" s="15" t="s">
        <v>1320</v>
      </c>
      <c r="H199" s="15" t="s">
        <v>116</v>
      </c>
      <c r="I199" s="15" t="s">
        <v>57</v>
      </c>
      <c r="J199" s="15" t="s">
        <v>452</v>
      </c>
      <c r="K199" s="15" t="s">
        <v>452</v>
      </c>
      <c r="L199" s="15" t="s">
        <v>639</v>
      </c>
      <c r="M199" s="15" t="s">
        <v>454</v>
      </c>
      <c r="N199" s="15" t="s">
        <v>640</v>
      </c>
      <c r="O199" s="15"/>
      <c r="P199" s="15" t="s">
        <v>641</v>
      </c>
      <c r="Q199" s="15" t="s">
        <v>642</v>
      </c>
      <c r="R199" s="15"/>
      <c r="S199" s="15" t="s">
        <v>643</v>
      </c>
      <c r="T199" s="15" t="s">
        <v>132</v>
      </c>
      <c r="U199" s="15" t="s">
        <v>11</v>
      </c>
      <c r="V199" s="15"/>
      <c r="W199" s="15"/>
      <c r="X199" s="15"/>
      <c r="Y199" s="15">
        <v>2</v>
      </c>
      <c r="Z199" s="15"/>
      <c r="AA199" s="15">
        <v>1</v>
      </c>
      <c r="AB199" s="15"/>
      <c r="AC199" s="15"/>
      <c r="AD199" s="15"/>
      <c r="AE199" s="15"/>
      <c r="AF199" s="15"/>
      <c r="AG199" s="15"/>
      <c r="AH199" s="15"/>
      <c r="AI199" s="15"/>
      <c r="AJ199" s="15"/>
      <c r="AK199" s="15"/>
      <c r="AL199" s="15"/>
      <c r="AM199" s="15"/>
      <c r="AN199" s="15"/>
      <c r="AO199" s="15">
        <f t="shared" si="258"/>
        <v>3</v>
      </c>
      <c r="AP199" s="20">
        <v>724</v>
      </c>
      <c r="AQ199" s="20">
        <f t="shared" ref="AQ199" si="383">AP199*AO199</f>
        <v>2172</v>
      </c>
      <c r="AR199" s="20">
        <v>1810</v>
      </c>
      <c r="AS199" s="20">
        <f t="shared" ref="AS199" si="384">AR199*AO199</f>
        <v>5430</v>
      </c>
      <c r="AT199" s="30"/>
      <c r="AU199" s="30"/>
      <c r="AV199" s="31"/>
    </row>
    <row r="200" spans="1:49" x14ac:dyDescent="0.3">
      <c r="A200" s="14"/>
      <c r="B200" s="14"/>
      <c r="C200" s="14"/>
      <c r="D200" s="14" t="s">
        <v>114</v>
      </c>
      <c r="E200" s="14" t="s">
        <v>638</v>
      </c>
      <c r="F200" s="14" t="s">
        <v>638</v>
      </c>
      <c r="G200" s="14" t="s">
        <v>1320</v>
      </c>
      <c r="H200" s="14" t="s">
        <v>116</v>
      </c>
      <c r="I200" s="14" t="s">
        <v>57</v>
      </c>
      <c r="J200" s="14" t="s">
        <v>452</v>
      </c>
      <c r="K200" s="14" t="s">
        <v>452</v>
      </c>
      <c r="L200" s="14" t="s">
        <v>639</v>
      </c>
      <c r="M200" s="14" t="s">
        <v>454</v>
      </c>
      <c r="N200" s="14" t="s">
        <v>640</v>
      </c>
      <c r="O200" s="14"/>
      <c r="P200" s="14" t="s">
        <v>641</v>
      </c>
      <c r="Q200" s="14" t="s">
        <v>642</v>
      </c>
      <c r="R200" s="14"/>
      <c r="S200" s="14" t="s">
        <v>643</v>
      </c>
      <c r="T200" s="14" t="s">
        <v>132</v>
      </c>
      <c r="U200" s="14" t="s">
        <v>11</v>
      </c>
      <c r="V200" s="14"/>
      <c r="W200" s="14"/>
      <c r="X200" s="14"/>
      <c r="Y200" s="16">
        <v>0</v>
      </c>
      <c r="Z200" s="14"/>
      <c r="AA200" s="16">
        <v>0</v>
      </c>
      <c r="AB200" s="14"/>
      <c r="AC200" s="14"/>
      <c r="AD200" s="14"/>
      <c r="AE200" s="14"/>
      <c r="AF200" s="14"/>
      <c r="AG200" s="14"/>
      <c r="AH200" s="14"/>
      <c r="AI200" s="14"/>
      <c r="AJ200" s="14"/>
      <c r="AK200" s="14"/>
      <c r="AL200" s="14"/>
      <c r="AM200" s="14"/>
      <c r="AN200" s="14"/>
      <c r="AO200" s="14">
        <f t="shared" si="258"/>
        <v>0</v>
      </c>
      <c r="AP200" s="21">
        <v>724</v>
      </c>
      <c r="AQ200" s="21">
        <f t="shared" ref="AQ200" si="385">AP200*AO200</f>
        <v>0</v>
      </c>
      <c r="AR200" s="21">
        <v>1810</v>
      </c>
      <c r="AS200" s="21">
        <f t="shared" ref="AS200" si="386">AR200*AO200</f>
        <v>0</v>
      </c>
      <c r="AT200" s="30"/>
      <c r="AU200" s="30"/>
      <c r="AV200" s="31"/>
      <c r="AW200" s="1"/>
    </row>
    <row r="201" spans="1:49" s="1" customFormat="1" ht="215.1" customHeight="1" x14ac:dyDescent="0.3">
      <c r="A201" s="14"/>
      <c r="B201" s="14"/>
      <c r="C201" s="14"/>
      <c r="D201" s="15" t="s">
        <v>114</v>
      </c>
      <c r="E201" s="15" t="s">
        <v>644</v>
      </c>
      <c r="F201" s="15" t="s">
        <v>644</v>
      </c>
      <c r="G201" s="15" t="s">
        <v>1321</v>
      </c>
      <c r="H201" s="15" t="s">
        <v>116</v>
      </c>
      <c r="I201" s="15" t="s">
        <v>57</v>
      </c>
      <c r="J201" s="15" t="s">
        <v>452</v>
      </c>
      <c r="K201" s="15" t="s">
        <v>452</v>
      </c>
      <c r="L201" s="15" t="s">
        <v>645</v>
      </c>
      <c r="M201" s="15" t="s">
        <v>454</v>
      </c>
      <c r="N201" s="15" t="s">
        <v>640</v>
      </c>
      <c r="O201" s="15"/>
      <c r="P201" s="15" t="s">
        <v>641</v>
      </c>
      <c r="Q201" s="15" t="s">
        <v>642</v>
      </c>
      <c r="R201" s="15"/>
      <c r="S201" s="15" t="s">
        <v>643</v>
      </c>
      <c r="T201" s="15" t="s">
        <v>132</v>
      </c>
      <c r="U201" s="15" t="s">
        <v>11</v>
      </c>
      <c r="V201" s="15"/>
      <c r="W201" s="15"/>
      <c r="X201" s="15">
        <v>2</v>
      </c>
      <c r="Y201" s="15">
        <v>4</v>
      </c>
      <c r="Z201" s="15">
        <v>2</v>
      </c>
      <c r="AA201" s="15"/>
      <c r="AB201" s="15"/>
      <c r="AC201" s="15"/>
      <c r="AD201" s="15"/>
      <c r="AE201" s="15"/>
      <c r="AF201" s="15"/>
      <c r="AG201" s="15"/>
      <c r="AH201" s="15"/>
      <c r="AI201" s="15"/>
      <c r="AJ201" s="15"/>
      <c r="AK201" s="15"/>
      <c r="AL201" s="15"/>
      <c r="AM201" s="15"/>
      <c r="AN201" s="15"/>
      <c r="AO201" s="15">
        <f t="shared" ref="AO201:AO264" si="387">SUM(V201:AN201)</f>
        <v>8</v>
      </c>
      <c r="AP201" s="20">
        <v>600</v>
      </c>
      <c r="AQ201" s="20">
        <f t="shared" ref="AQ201" si="388">AP201*AO201</f>
        <v>4800</v>
      </c>
      <c r="AR201" s="20">
        <v>1500</v>
      </c>
      <c r="AS201" s="20">
        <f t="shared" ref="AS201" si="389">AR201*AO201</f>
        <v>12000</v>
      </c>
      <c r="AT201" s="30"/>
      <c r="AU201" s="30"/>
      <c r="AV201" s="31"/>
    </row>
    <row r="202" spans="1:49" x14ac:dyDescent="0.3">
      <c r="A202" s="14"/>
      <c r="B202" s="14"/>
      <c r="C202" s="14"/>
      <c r="D202" s="14" t="s">
        <v>114</v>
      </c>
      <c r="E202" s="14" t="s">
        <v>644</v>
      </c>
      <c r="F202" s="14" t="s">
        <v>644</v>
      </c>
      <c r="G202" s="14" t="s">
        <v>1321</v>
      </c>
      <c r="H202" s="14" t="s">
        <v>116</v>
      </c>
      <c r="I202" s="14" t="s">
        <v>57</v>
      </c>
      <c r="J202" s="14" t="s">
        <v>452</v>
      </c>
      <c r="K202" s="14" t="s">
        <v>452</v>
      </c>
      <c r="L202" s="14" t="s">
        <v>645</v>
      </c>
      <c r="M202" s="14" t="s">
        <v>454</v>
      </c>
      <c r="N202" s="14" t="s">
        <v>640</v>
      </c>
      <c r="O202" s="14"/>
      <c r="P202" s="14" t="s">
        <v>641</v>
      </c>
      <c r="Q202" s="14" t="s">
        <v>642</v>
      </c>
      <c r="R202" s="14"/>
      <c r="S202" s="14" t="s">
        <v>643</v>
      </c>
      <c r="T202" s="14" t="s">
        <v>132</v>
      </c>
      <c r="U202" s="14" t="s">
        <v>11</v>
      </c>
      <c r="V202" s="14"/>
      <c r="W202" s="14"/>
      <c r="X202" s="16">
        <v>0</v>
      </c>
      <c r="Y202" s="16">
        <v>0</v>
      </c>
      <c r="Z202" s="16">
        <v>0</v>
      </c>
      <c r="AA202" s="14"/>
      <c r="AB202" s="14"/>
      <c r="AC202" s="14"/>
      <c r="AD202" s="14"/>
      <c r="AE202" s="14"/>
      <c r="AF202" s="14"/>
      <c r="AG202" s="14"/>
      <c r="AH202" s="14"/>
      <c r="AI202" s="14"/>
      <c r="AJ202" s="14"/>
      <c r="AK202" s="14"/>
      <c r="AL202" s="14"/>
      <c r="AM202" s="14"/>
      <c r="AN202" s="14"/>
      <c r="AO202" s="14">
        <f t="shared" si="387"/>
        <v>0</v>
      </c>
      <c r="AP202" s="21">
        <v>600</v>
      </c>
      <c r="AQ202" s="21">
        <f t="shared" ref="AQ202" si="390">AP202*AO202</f>
        <v>0</v>
      </c>
      <c r="AR202" s="21">
        <v>1500</v>
      </c>
      <c r="AS202" s="21">
        <f t="shared" ref="AS202" si="391">AR202*AO202</f>
        <v>0</v>
      </c>
      <c r="AT202" s="30"/>
      <c r="AU202" s="30"/>
      <c r="AV202" s="31"/>
      <c r="AW202" s="1"/>
    </row>
    <row r="203" spans="1:49" s="1" customFormat="1" ht="215.1" customHeight="1" x14ac:dyDescent="0.3">
      <c r="A203" s="14"/>
      <c r="B203" s="14"/>
      <c r="C203" s="14"/>
      <c r="D203" s="15" t="s">
        <v>114</v>
      </c>
      <c r="E203" s="15" t="s">
        <v>646</v>
      </c>
      <c r="F203" s="15" t="s">
        <v>646</v>
      </c>
      <c r="G203" s="15" t="s">
        <v>1322</v>
      </c>
      <c r="H203" s="15" t="s">
        <v>116</v>
      </c>
      <c r="I203" s="15" t="s">
        <v>57</v>
      </c>
      <c r="J203" s="15" t="s">
        <v>452</v>
      </c>
      <c r="K203" s="15" t="s">
        <v>452</v>
      </c>
      <c r="L203" s="15" t="s">
        <v>647</v>
      </c>
      <c r="M203" s="15" t="s">
        <v>454</v>
      </c>
      <c r="N203" s="15" t="s">
        <v>640</v>
      </c>
      <c r="O203" s="15"/>
      <c r="P203" s="15" t="s">
        <v>641</v>
      </c>
      <c r="Q203" s="15" t="s">
        <v>642</v>
      </c>
      <c r="R203" s="15"/>
      <c r="S203" s="15" t="s">
        <v>643</v>
      </c>
      <c r="T203" s="15" t="s">
        <v>132</v>
      </c>
      <c r="U203" s="15" t="s">
        <v>11</v>
      </c>
      <c r="V203" s="15"/>
      <c r="W203" s="15"/>
      <c r="X203" s="15">
        <v>3</v>
      </c>
      <c r="Y203" s="15">
        <v>4</v>
      </c>
      <c r="Z203" s="15"/>
      <c r="AA203" s="15">
        <v>1</v>
      </c>
      <c r="AB203" s="15"/>
      <c r="AC203" s="15"/>
      <c r="AD203" s="15"/>
      <c r="AE203" s="15"/>
      <c r="AF203" s="15"/>
      <c r="AG203" s="15"/>
      <c r="AH203" s="15"/>
      <c r="AI203" s="15"/>
      <c r="AJ203" s="15"/>
      <c r="AK203" s="15"/>
      <c r="AL203" s="15"/>
      <c r="AM203" s="15"/>
      <c r="AN203" s="15"/>
      <c r="AO203" s="15">
        <f t="shared" si="387"/>
        <v>8</v>
      </c>
      <c r="AP203" s="20">
        <v>682</v>
      </c>
      <c r="AQ203" s="20">
        <f t="shared" ref="AQ203" si="392">AP203*AO203</f>
        <v>5456</v>
      </c>
      <c r="AR203" s="20">
        <v>1705</v>
      </c>
      <c r="AS203" s="20">
        <f t="shared" ref="AS203" si="393">AR203*AO203</f>
        <v>13640</v>
      </c>
      <c r="AT203" s="30"/>
      <c r="AU203" s="30"/>
      <c r="AV203" s="31"/>
    </row>
    <row r="204" spans="1:49" x14ac:dyDescent="0.3">
      <c r="A204" s="14"/>
      <c r="B204" s="14"/>
      <c r="C204" s="14"/>
      <c r="D204" s="14" t="s">
        <v>114</v>
      </c>
      <c r="E204" s="14" t="s">
        <v>646</v>
      </c>
      <c r="F204" s="14" t="s">
        <v>646</v>
      </c>
      <c r="G204" s="14" t="s">
        <v>1322</v>
      </c>
      <c r="H204" s="14" t="s">
        <v>116</v>
      </c>
      <c r="I204" s="14" t="s">
        <v>57</v>
      </c>
      <c r="J204" s="14" t="s">
        <v>452</v>
      </c>
      <c r="K204" s="14" t="s">
        <v>452</v>
      </c>
      <c r="L204" s="14" t="s">
        <v>647</v>
      </c>
      <c r="M204" s="14" t="s">
        <v>454</v>
      </c>
      <c r="N204" s="14" t="s">
        <v>640</v>
      </c>
      <c r="O204" s="14"/>
      <c r="P204" s="14" t="s">
        <v>641</v>
      </c>
      <c r="Q204" s="14" t="s">
        <v>642</v>
      </c>
      <c r="R204" s="14"/>
      <c r="S204" s="14" t="s">
        <v>643</v>
      </c>
      <c r="T204" s="14" t="s">
        <v>132</v>
      </c>
      <c r="U204" s="14" t="s">
        <v>11</v>
      </c>
      <c r="V204" s="14"/>
      <c r="W204" s="14"/>
      <c r="X204" s="16">
        <v>0</v>
      </c>
      <c r="Y204" s="16">
        <v>0</v>
      </c>
      <c r="Z204" s="14"/>
      <c r="AA204" s="16">
        <v>0</v>
      </c>
      <c r="AB204" s="14"/>
      <c r="AC204" s="14"/>
      <c r="AD204" s="14"/>
      <c r="AE204" s="14"/>
      <c r="AF204" s="14"/>
      <c r="AG204" s="14"/>
      <c r="AH204" s="14"/>
      <c r="AI204" s="14"/>
      <c r="AJ204" s="14"/>
      <c r="AK204" s="14"/>
      <c r="AL204" s="14"/>
      <c r="AM204" s="14"/>
      <c r="AN204" s="14"/>
      <c r="AO204" s="14">
        <f t="shared" si="387"/>
        <v>0</v>
      </c>
      <c r="AP204" s="21">
        <v>682</v>
      </c>
      <c r="AQ204" s="21">
        <f t="shared" ref="AQ204" si="394">AP204*AO204</f>
        <v>0</v>
      </c>
      <c r="AR204" s="21">
        <v>1705</v>
      </c>
      <c r="AS204" s="21">
        <f t="shared" ref="AS204" si="395">AR204*AO204</f>
        <v>0</v>
      </c>
      <c r="AT204" s="30"/>
      <c r="AU204" s="30"/>
      <c r="AV204" s="31"/>
      <c r="AW204" s="1"/>
    </row>
    <row r="205" spans="1:49" s="1" customFormat="1" ht="215.1" customHeight="1" x14ac:dyDescent="0.3">
      <c r="A205" s="14"/>
      <c r="B205" s="14"/>
      <c r="C205" s="14"/>
      <c r="D205" s="15" t="s">
        <v>114</v>
      </c>
      <c r="E205" s="15" t="s">
        <v>648</v>
      </c>
      <c r="F205" s="15" t="s">
        <v>648</v>
      </c>
      <c r="G205" s="15" t="s">
        <v>1323</v>
      </c>
      <c r="H205" s="15" t="s">
        <v>116</v>
      </c>
      <c r="I205" s="15" t="s">
        <v>57</v>
      </c>
      <c r="J205" s="15" t="s">
        <v>503</v>
      </c>
      <c r="K205" s="15" t="s">
        <v>649</v>
      </c>
      <c r="L205" s="15" t="s">
        <v>650</v>
      </c>
      <c r="M205" s="15" t="s">
        <v>584</v>
      </c>
      <c r="N205" s="15" t="s">
        <v>640</v>
      </c>
      <c r="O205" s="15"/>
      <c r="P205" s="15" t="s">
        <v>641</v>
      </c>
      <c r="Q205" s="15" t="s">
        <v>642</v>
      </c>
      <c r="R205" s="15"/>
      <c r="S205" s="15" t="s">
        <v>643</v>
      </c>
      <c r="T205" s="15" t="s">
        <v>132</v>
      </c>
      <c r="U205" s="15" t="s">
        <v>11</v>
      </c>
      <c r="V205" s="15"/>
      <c r="W205" s="15"/>
      <c r="X205" s="15">
        <v>6</v>
      </c>
      <c r="Y205" s="15">
        <v>7</v>
      </c>
      <c r="Z205" s="15">
        <v>5</v>
      </c>
      <c r="AA205" s="15">
        <v>1</v>
      </c>
      <c r="AB205" s="15">
        <v>1</v>
      </c>
      <c r="AC205" s="15"/>
      <c r="AD205" s="15"/>
      <c r="AE205" s="15"/>
      <c r="AF205" s="15"/>
      <c r="AG205" s="15"/>
      <c r="AH205" s="15"/>
      <c r="AI205" s="15"/>
      <c r="AJ205" s="15"/>
      <c r="AK205" s="15"/>
      <c r="AL205" s="15"/>
      <c r="AM205" s="15"/>
      <c r="AN205" s="15"/>
      <c r="AO205" s="15">
        <f t="shared" si="387"/>
        <v>20</v>
      </c>
      <c r="AP205" s="20">
        <v>328</v>
      </c>
      <c r="AQ205" s="20">
        <f t="shared" ref="AQ205" si="396">AP205*AO205</f>
        <v>6560</v>
      </c>
      <c r="AR205" s="20">
        <v>820</v>
      </c>
      <c r="AS205" s="20">
        <f t="shared" ref="AS205" si="397">AR205*AO205</f>
        <v>16400</v>
      </c>
      <c r="AT205" s="30"/>
      <c r="AU205" s="30"/>
      <c r="AV205" s="31"/>
    </row>
    <row r="206" spans="1:49" x14ac:dyDescent="0.3">
      <c r="A206" s="14"/>
      <c r="B206" s="14"/>
      <c r="C206" s="14"/>
      <c r="D206" s="14" t="s">
        <v>114</v>
      </c>
      <c r="E206" s="14" t="s">
        <v>648</v>
      </c>
      <c r="F206" s="14" t="s">
        <v>648</v>
      </c>
      <c r="G206" s="14" t="s">
        <v>1323</v>
      </c>
      <c r="H206" s="14" t="s">
        <v>116</v>
      </c>
      <c r="I206" s="14" t="s">
        <v>57</v>
      </c>
      <c r="J206" s="14" t="s">
        <v>503</v>
      </c>
      <c r="K206" s="14" t="s">
        <v>649</v>
      </c>
      <c r="L206" s="14" t="s">
        <v>650</v>
      </c>
      <c r="M206" s="14" t="s">
        <v>584</v>
      </c>
      <c r="N206" s="14" t="s">
        <v>640</v>
      </c>
      <c r="O206" s="14"/>
      <c r="P206" s="14" t="s">
        <v>641</v>
      </c>
      <c r="Q206" s="14" t="s">
        <v>642</v>
      </c>
      <c r="R206" s="14"/>
      <c r="S206" s="14" t="s">
        <v>643</v>
      </c>
      <c r="T206" s="14" t="s">
        <v>132</v>
      </c>
      <c r="U206" s="14" t="s">
        <v>11</v>
      </c>
      <c r="V206" s="14"/>
      <c r="W206" s="14"/>
      <c r="X206" s="16">
        <v>0</v>
      </c>
      <c r="Y206" s="16">
        <v>0</v>
      </c>
      <c r="Z206" s="16">
        <v>0</v>
      </c>
      <c r="AA206" s="16">
        <v>0</v>
      </c>
      <c r="AB206" s="16">
        <v>0</v>
      </c>
      <c r="AC206" s="14"/>
      <c r="AD206" s="14"/>
      <c r="AE206" s="14"/>
      <c r="AF206" s="14"/>
      <c r="AG206" s="14"/>
      <c r="AH206" s="14"/>
      <c r="AI206" s="14"/>
      <c r="AJ206" s="14"/>
      <c r="AK206" s="14"/>
      <c r="AL206" s="14"/>
      <c r="AM206" s="14"/>
      <c r="AN206" s="14"/>
      <c r="AO206" s="14">
        <f t="shared" si="387"/>
        <v>0</v>
      </c>
      <c r="AP206" s="21">
        <v>328</v>
      </c>
      <c r="AQ206" s="21">
        <f t="shared" ref="AQ206" si="398">AP206*AO206</f>
        <v>0</v>
      </c>
      <c r="AR206" s="21">
        <v>820</v>
      </c>
      <c r="AS206" s="21">
        <f t="shared" ref="AS206" si="399">AR206*AO206</f>
        <v>0</v>
      </c>
      <c r="AT206" s="30"/>
      <c r="AU206" s="30"/>
      <c r="AV206" s="31"/>
      <c r="AW206" s="1"/>
    </row>
    <row r="207" spans="1:49" s="1" customFormat="1" ht="215.1" customHeight="1" x14ac:dyDescent="0.3">
      <c r="A207" s="14"/>
      <c r="B207" s="14"/>
      <c r="C207" s="14"/>
      <c r="D207" s="15" t="s">
        <v>114</v>
      </c>
      <c r="E207" s="15" t="s">
        <v>651</v>
      </c>
      <c r="F207" s="15" t="s">
        <v>651</v>
      </c>
      <c r="G207" s="15" t="s">
        <v>1324</v>
      </c>
      <c r="H207" s="15" t="s">
        <v>116</v>
      </c>
      <c r="I207" s="15" t="s">
        <v>57</v>
      </c>
      <c r="J207" s="15" t="s">
        <v>466</v>
      </c>
      <c r="K207" s="15" t="s">
        <v>467</v>
      </c>
      <c r="L207" s="15" t="s">
        <v>652</v>
      </c>
      <c r="M207" s="15" t="s">
        <v>469</v>
      </c>
      <c r="N207" s="15" t="s">
        <v>640</v>
      </c>
      <c r="O207" s="15"/>
      <c r="P207" s="15" t="s">
        <v>641</v>
      </c>
      <c r="Q207" s="15" t="s">
        <v>642</v>
      </c>
      <c r="R207" s="15"/>
      <c r="S207" s="15" t="s">
        <v>653</v>
      </c>
      <c r="T207" s="15" t="s">
        <v>132</v>
      </c>
      <c r="U207" s="15" t="s">
        <v>11</v>
      </c>
      <c r="V207" s="15"/>
      <c r="W207" s="15"/>
      <c r="X207" s="15"/>
      <c r="Y207" s="15">
        <v>5</v>
      </c>
      <c r="Z207" s="15">
        <v>1</v>
      </c>
      <c r="AA207" s="15">
        <v>1</v>
      </c>
      <c r="AB207" s="15"/>
      <c r="AC207" s="15"/>
      <c r="AD207" s="15"/>
      <c r="AE207" s="15"/>
      <c r="AF207" s="15"/>
      <c r="AG207" s="15"/>
      <c r="AH207" s="15"/>
      <c r="AI207" s="15"/>
      <c r="AJ207" s="15"/>
      <c r="AK207" s="15"/>
      <c r="AL207" s="15"/>
      <c r="AM207" s="15"/>
      <c r="AN207" s="15"/>
      <c r="AO207" s="15">
        <f t="shared" si="387"/>
        <v>7</v>
      </c>
      <c r="AP207" s="20">
        <v>328</v>
      </c>
      <c r="AQ207" s="20">
        <f t="shared" ref="AQ207" si="400">AP207*AO207</f>
        <v>2296</v>
      </c>
      <c r="AR207" s="20">
        <v>820</v>
      </c>
      <c r="AS207" s="20">
        <f t="shared" ref="AS207" si="401">AR207*AO207</f>
        <v>5740</v>
      </c>
      <c r="AT207" s="30"/>
      <c r="AU207" s="30"/>
      <c r="AV207" s="31"/>
    </row>
    <row r="208" spans="1:49" x14ac:dyDescent="0.3">
      <c r="A208" s="14"/>
      <c r="B208" s="14"/>
      <c r="C208" s="14"/>
      <c r="D208" s="14" t="s">
        <v>114</v>
      </c>
      <c r="E208" s="14" t="s">
        <v>651</v>
      </c>
      <c r="F208" s="14" t="s">
        <v>651</v>
      </c>
      <c r="G208" s="14" t="s">
        <v>1324</v>
      </c>
      <c r="H208" s="14" t="s">
        <v>116</v>
      </c>
      <c r="I208" s="14" t="s">
        <v>57</v>
      </c>
      <c r="J208" s="14" t="s">
        <v>466</v>
      </c>
      <c r="K208" s="14" t="s">
        <v>467</v>
      </c>
      <c r="L208" s="14" t="s">
        <v>652</v>
      </c>
      <c r="M208" s="14" t="s">
        <v>469</v>
      </c>
      <c r="N208" s="14" t="s">
        <v>640</v>
      </c>
      <c r="O208" s="14"/>
      <c r="P208" s="14" t="s">
        <v>641</v>
      </c>
      <c r="Q208" s="14" t="s">
        <v>642</v>
      </c>
      <c r="R208" s="14"/>
      <c r="S208" s="14" t="s">
        <v>653</v>
      </c>
      <c r="T208" s="14" t="s">
        <v>132</v>
      </c>
      <c r="U208" s="14" t="s">
        <v>11</v>
      </c>
      <c r="V208" s="14"/>
      <c r="W208" s="14"/>
      <c r="X208" s="14"/>
      <c r="Y208" s="16">
        <v>0</v>
      </c>
      <c r="Z208" s="16">
        <v>0</v>
      </c>
      <c r="AA208" s="16">
        <v>0</v>
      </c>
      <c r="AB208" s="14"/>
      <c r="AC208" s="14"/>
      <c r="AD208" s="14"/>
      <c r="AE208" s="14"/>
      <c r="AF208" s="14"/>
      <c r="AG208" s="14"/>
      <c r="AH208" s="14"/>
      <c r="AI208" s="14"/>
      <c r="AJ208" s="14"/>
      <c r="AK208" s="14"/>
      <c r="AL208" s="14"/>
      <c r="AM208" s="14"/>
      <c r="AN208" s="14"/>
      <c r="AO208" s="14">
        <f t="shared" si="387"/>
        <v>0</v>
      </c>
      <c r="AP208" s="21">
        <v>328</v>
      </c>
      <c r="AQ208" s="21">
        <f t="shared" ref="AQ208" si="402">AP208*AO208</f>
        <v>0</v>
      </c>
      <c r="AR208" s="21">
        <v>820</v>
      </c>
      <c r="AS208" s="21">
        <f t="shared" ref="AS208" si="403">AR208*AO208</f>
        <v>0</v>
      </c>
      <c r="AT208" s="30"/>
      <c r="AU208" s="30"/>
      <c r="AV208" s="31"/>
      <c r="AW208" s="1"/>
    </row>
    <row r="209" spans="1:49" s="1" customFormat="1" ht="215.1" customHeight="1" x14ac:dyDescent="0.3">
      <c r="A209" s="14"/>
      <c r="B209" s="14"/>
      <c r="C209" s="14"/>
      <c r="D209" s="15" t="s">
        <v>114</v>
      </c>
      <c r="E209" s="15" t="s">
        <v>654</v>
      </c>
      <c r="F209" s="15" t="s">
        <v>654</v>
      </c>
      <c r="G209" s="15" t="s">
        <v>1325</v>
      </c>
      <c r="H209" s="15" t="s">
        <v>116</v>
      </c>
      <c r="I209" s="15" t="s">
        <v>57</v>
      </c>
      <c r="J209" s="15" t="s">
        <v>452</v>
      </c>
      <c r="K209" s="15" t="s">
        <v>452</v>
      </c>
      <c r="L209" s="15" t="s">
        <v>655</v>
      </c>
      <c r="M209" s="15" t="s">
        <v>454</v>
      </c>
      <c r="N209" s="15" t="s">
        <v>656</v>
      </c>
      <c r="O209" s="15"/>
      <c r="P209" s="15" t="s">
        <v>657</v>
      </c>
      <c r="Q209" s="15" t="s">
        <v>658</v>
      </c>
      <c r="R209" s="15"/>
      <c r="S209" s="15" t="s">
        <v>659</v>
      </c>
      <c r="T209" s="15" t="s">
        <v>132</v>
      </c>
      <c r="U209" s="15" t="s">
        <v>11</v>
      </c>
      <c r="V209" s="15"/>
      <c r="W209" s="15"/>
      <c r="X209" s="15">
        <v>1</v>
      </c>
      <c r="Y209" s="15"/>
      <c r="Z209" s="15"/>
      <c r="AA209" s="15">
        <v>1</v>
      </c>
      <c r="AB209" s="15"/>
      <c r="AC209" s="15"/>
      <c r="AD209" s="15"/>
      <c r="AE209" s="15"/>
      <c r="AF209" s="15"/>
      <c r="AG209" s="15"/>
      <c r="AH209" s="15"/>
      <c r="AI209" s="15"/>
      <c r="AJ209" s="15"/>
      <c r="AK209" s="15"/>
      <c r="AL209" s="15"/>
      <c r="AM209" s="15"/>
      <c r="AN209" s="15"/>
      <c r="AO209" s="15">
        <f t="shared" si="387"/>
        <v>2</v>
      </c>
      <c r="AP209" s="20">
        <v>518</v>
      </c>
      <c r="AQ209" s="20">
        <f t="shared" ref="AQ209" si="404">AP209*AO209</f>
        <v>1036</v>
      </c>
      <c r="AR209" s="20">
        <v>1295</v>
      </c>
      <c r="AS209" s="20">
        <f t="shared" ref="AS209" si="405">AR209*AO209</f>
        <v>2590</v>
      </c>
      <c r="AT209" s="30"/>
      <c r="AU209" s="30"/>
      <c r="AV209" s="31"/>
    </row>
    <row r="210" spans="1:49" x14ac:dyDescent="0.3">
      <c r="A210" s="14"/>
      <c r="B210" s="14"/>
      <c r="C210" s="14"/>
      <c r="D210" s="14" t="s">
        <v>114</v>
      </c>
      <c r="E210" s="14" t="s">
        <v>654</v>
      </c>
      <c r="F210" s="14" t="s">
        <v>654</v>
      </c>
      <c r="G210" s="14" t="s">
        <v>1325</v>
      </c>
      <c r="H210" s="14" t="s">
        <v>116</v>
      </c>
      <c r="I210" s="14" t="s">
        <v>57</v>
      </c>
      <c r="J210" s="14" t="s">
        <v>452</v>
      </c>
      <c r="K210" s="14" t="s">
        <v>452</v>
      </c>
      <c r="L210" s="14" t="s">
        <v>655</v>
      </c>
      <c r="M210" s="14" t="s">
        <v>454</v>
      </c>
      <c r="N210" s="14" t="s">
        <v>656</v>
      </c>
      <c r="O210" s="14"/>
      <c r="P210" s="14" t="s">
        <v>657</v>
      </c>
      <c r="Q210" s="14" t="s">
        <v>658</v>
      </c>
      <c r="R210" s="14"/>
      <c r="S210" s="14" t="s">
        <v>659</v>
      </c>
      <c r="T210" s="14" t="s">
        <v>132</v>
      </c>
      <c r="U210" s="14" t="s">
        <v>11</v>
      </c>
      <c r="V210" s="14"/>
      <c r="W210" s="14"/>
      <c r="X210" s="16">
        <v>0</v>
      </c>
      <c r="Y210" s="14"/>
      <c r="Z210" s="14"/>
      <c r="AA210" s="16">
        <v>0</v>
      </c>
      <c r="AB210" s="14"/>
      <c r="AC210" s="14"/>
      <c r="AD210" s="14"/>
      <c r="AE210" s="14"/>
      <c r="AF210" s="14"/>
      <c r="AG210" s="14"/>
      <c r="AH210" s="14"/>
      <c r="AI210" s="14"/>
      <c r="AJ210" s="14"/>
      <c r="AK210" s="14"/>
      <c r="AL210" s="14"/>
      <c r="AM210" s="14"/>
      <c r="AN210" s="14"/>
      <c r="AO210" s="14">
        <f t="shared" si="387"/>
        <v>0</v>
      </c>
      <c r="AP210" s="21">
        <v>518</v>
      </c>
      <c r="AQ210" s="21">
        <f t="shared" ref="AQ210" si="406">AP210*AO210</f>
        <v>0</v>
      </c>
      <c r="AR210" s="21">
        <v>1295</v>
      </c>
      <c r="AS210" s="21">
        <f t="shared" ref="AS210" si="407">AR210*AO210</f>
        <v>0</v>
      </c>
      <c r="AT210" s="30"/>
      <c r="AU210" s="30"/>
      <c r="AV210" s="31"/>
      <c r="AW210" s="1"/>
    </row>
    <row r="211" spans="1:49" s="1" customFormat="1" ht="215.1" customHeight="1" x14ac:dyDescent="0.3">
      <c r="A211" s="14"/>
      <c r="B211" s="14"/>
      <c r="C211" s="14"/>
      <c r="D211" s="15" t="s">
        <v>114</v>
      </c>
      <c r="E211" s="15" t="s">
        <v>660</v>
      </c>
      <c r="F211" s="15" t="s">
        <v>660</v>
      </c>
      <c r="G211" s="15" t="s">
        <v>1326</v>
      </c>
      <c r="H211" s="15" t="s">
        <v>116</v>
      </c>
      <c r="I211" s="15" t="s">
        <v>57</v>
      </c>
      <c r="J211" s="15" t="s">
        <v>466</v>
      </c>
      <c r="K211" s="15" t="s">
        <v>467</v>
      </c>
      <c r="L211" s="15" t="s">
        <v>661</v>
      </c>
      <c r="M211" s="15" t="s">
        <v>469</v>
      </c>
      <c r="N211" s="15" t="s">
        <v>656</v>
      </c>
      <c r="O211" s="15"/>
      <c r="P211" s="15" t="s">
        <v>657</v>
      </c>
      <c r="Q211" s="15" t="s">
        <v>658</v>
      </c>
      <c r="R211" s="15"/>
      <c r="S211" s="15" t="s">
        <v>659</v>
      </c>
      <c r="T211" s="15" t="s">
        <v>132</v>
      </c>
      <c r="U211" s="15" t="s">
        <v>11</v>
      </c>
      <c r="V211" s="15"/>
      <c r="W211" s="15"/>
      <c r="X211" s="15"/>
      <c r="Y211" s="15">
        <v>1</v>
      </c>
      <c r="Z211" s="15"/>
      <c r="AA211" s="15"/>
      <c r="AB211" s="15"/>
      <c r="AC211" s="15"/>
      <c r="AD211" s="15"/>
      <c r="AE211" s="15"/>
      <c r="AF211" s="15"/>
      <c r="AG211" s="15"/>
      <c r="AH211" s="15"/>
      <c r="AI211" s="15"/>
      <c r="AJ211" s="15"/>
      <c r="AK211" s="15"/>
      <c r="AL211" s="15"/>
      <c r="AM211" s="15"/>
      <c r="AN211" s="15"/>
      <c r="AO211" s="15">
        <f t="shared" si="387"/>
        <v>1</v>
      </c>
      <c r="AP211" s="20">
        <v>310</v>
      </c>
      <c r="AQ211" s="20">
        <f t="shared" ref="AQ211" si="408">AP211*AO211</f>
        <v>310</v>
      </c>
      <c r="AR211" s="20">
        <v>775</v>
      </c>
      <c r="AS211" s="20">
        <f t="shared" ref="AS211" si="409">AR211*AO211</f>
        <v>775</v>
      </c>
      <c r="AT211" s="30"/>
      <c r="AU211" s="30"/>
      <c r="AV211" s="31"/>
    </row>
    <row r="212" spans="1:49" x14ac:dyDescent="0.3">
      <c r="A212" s="14"/>
      <c r="B212" s="14"/>
      <c r="C212" s="14"/>
      <c r="D212" s="14" t="s">
        <v>114</v>
      </c>
      <c r="E212" s="14" t="s">
        <v>660</v>
      </c>
      <c r="F212" s="14" t="s">
        <v>660</v>
      </c>
      <c r="G212" s="14" t="s">
        <v>1326</v>
      </c>
      <c r="H212" s="14" t="s">
        <v>116</v>
      </c>
      <c r="I212" s="14" t="s">
        <v>57</v>
      </c>
      <c r="J212" s="14" t="s">
        <v>466</v>
      </c>
      <c r="K212" s="14" t="s">
        <v>467</v>
      </c>
      <c r="L212" s="14" t="s">
        <v>661</v>
      </c>
      <c r="M212" s="14" t="s">
        <v>469</v>
      </c>
      <c r="N212" s="14" t="s">
        <v>656</v>
      </c>
      <c r="O212" s="14"/>
      <c r="P212" s="14" t="s">
        <v>657</v>
      </c>
      <c r="Q212" s="14" t="s">
        <v>658</v>
      </c>
      <c r="R212" s="14"/>
      <c r="S212" s="14" t="s">
        <v>659</v>
      </c>
      <c r="T212" s="14" t="s">
        <v>132</v>
      </c>
      <c r="U212" s="14" t="s">
        <v>11</v>
      </c>
      <c r="V212" s="14"/>
      <c r="W212" s="14"/>
      <c r="X212" s="14"/>
      <c r="Y212" s="16">
        <v>0</v>
      </c>
      <c r="Z212" s="14"/>
      <c r="AA212" s="14"/>
      <c r="AB212" s="14"/>
      <c r="AC212" s="14"/>
      <c r="AD212" s="14"/>
      <c r="AE212" s="14"/>
      <c r="AF212" s="14"/>
      <c r="AG212" s="14"/>
      <c r="AH212" s="14"/>
      <c r="AI212" s="14"/>
      <c r="AJ212" s="14"/>
      <c r="AK212" s="14"/>
      <c r="AL212" s="14"/>
      <c r="AM212" s="14"/>
      <c r="AN212" s="14"/>
      <c r="AO212" s="14">
        <f t="shared" si="387"/>
        <v>0</v>
      </c>
      <c r="AP212" s="21">
        <v>310</v>
      </c>
      <c r="AQ212" s="21">
        <f t="shared" ref="AQ212" si="410">AP212*AO212</f>
        <v>0</v>
      </c>
      <c r="AR212" s="21">
        <v>775</v>
      </c>
      <c r="AS212" s="21">
        <f t="shared" ref="AS212" si="411">AR212*AO212</f>
        <v>0</v>
      </c>
      <c r="AT212" s="30"/>
      <c r="AU212" s="30"/>
      <c r="AV212" s="31"/>
      <c r="AW212" s="1"/>
    </row>
    <row r="213" spans="1:49" s="1" customFormat="1" ht="215.1" customHeight="1" x14ac:dyDescent="0.3">
      <c r="A213" s="14"/>
      <c r="B213" s="14"/>
      <c r="C213" s="14"/>
      <c r="D213" s="15" t="s">
        <v>114</v>
      </c>
      <c r="E213" s="15" t="s">
        <v>662</v>
      </c>
      <c r="F213" s="15" t="s">
        <v>662</v>
      </c>
      <c r="G213" s="15" t="s">
        <v>1327</v>
      </c>
      <c r="H213" s="15" t="s">
        <v>116</v>
      </c>
      <c r="I213" s="15" t="s">
        <v>57</v>
      </c>
      <c r="J213" s="15" t="s">
        <v>503</v>
      </c>
      <c r="K213" s="15" t="s">
        <v>663</v>
      </c>
      <c r="L213" s="15" t="s">
        <v>664</v>
      </c>
      <c r="M213" s="15" t="s">
        <v>665</v>
      </c>
      <c r="N213" s="15" t="s">
        <v>666</v>
      </c>
      <c r="O213" s="15"/>
      <c r="P213" s="15" t="s">
        <v>667</v>
      </c>
      <c r="Q213" s="15" t="s">
        <v>668</v>
      </c>
      <c r="R213" s="15"/>
      <c r="S213" s="15" t="s">
        <v>627</v>
      </c>
      <c r="T213" s="15" t="s">
        <v>124</v>
      </c>
      <c r="U213" s="15" t="s">
        <v>11</v>
      </c>
      <c r="V213" s="15"/>
      <c r="W213" s="15"/>
      <c r="X213" s="15">
        <v>1</v>
      </c>
      <c r="Y213" s="15">
        <v>1</v>
      </c>
      <c r="Z213" s="15">
        <v>1</v>
      </c>
      <c r="AA213" s="15"/>
      <c r="AB213" s="15"/>
      <c r="AC213" s="15"/>
      <c r="AD213" s="15"/>
      <c r="AE213" s="15"/>
      <c r="AF213" s="15"/>
      <c r="AG213" s="15"/>
      <c r="AH213" s="15"/>
      <c r="AI213" s="15"/>
      <c r="AJ213" s="15"/>
      <c r="AK213" s="15"/>
      <c r="AL213" s="15"/>
      <c r="AM213" s="15"/>
      <c r="AN213" s="15"/>
      <c r="AO213" s="15">
        <f t="shared" si="387"/>
        <v>3</v>
      </c>
      <c r="AP213" s="20">
        <v>170</v>
      </c>
      <c r="AQ213" s="20">
        <f t="shared" ref="AQ213" si="412">AP213*AO213</f>
        <v>510</v>
      </c>
      <c r="AR213" s="20">
        <v>425</v>
      </c>
      <c r="AS213" s="20">
        <f t="shared" ref="AS213" si="413">AR213*AO213</f>
        <v>1275</v>
      </c>
      <c r="AT213" s="30"/>
      <c r="AU213" s="30"/>
      <c r="AV213" s="31"/>
    </row>
    <row r="214" spans="1:49" x14ac:dyDescent="0.3">
      <c r="A214" s="14"/>
      <c r="B214" s="14"/>
      <c r="C214" s="14"/>
      <c r="D214" s="14" t="s">
        <v>114</v>
      </c>
      <c r="E214" s="14" t="s">
        <v>662</v>
      </c>
      <c r="F214" s="14" t="s">
        <v>662</v>
      </c>
      <c r="G214" s="14" t="s">
        <v>1327</v>
      </c>
      <c r="H214" s="14" t="s">
        <v>116</v>
      </c>
      <c r="I214" s="14" t="s">
        <v>57</v>
      </c>
      <c r="J214" s="14" t="s">
        <v>503</v>
      </c>
      <c r="K214" s="14" t="s">
        <v>663</v>
      </c>
      <c r="L214" s="14" t="s">
        <v>664</v>
      </c>
      <c r="M214" s="14" t="s">
        <v>665</v>
      </c>
      <c r="N214" s="14" t="s">
        <v>666</v>
      </c>
      <c r="O214" s="14"/>
      <c r="P214" s="14" t="s">
        <v>667</v>
      </c>
      <c r="Q214" s="14" t="s">
        <v>668</v>
      </c>
      <c r="R214" s="14"/>
      <c r="S214" s="14" t="s">
        <v>627</v>
      </c>
      <c r="T214" s="14" t="s">
        <v>124</v>
      </c>
      <c r="U214" s="14" t="s">
        <v>11</v>
      </c>
      <c r="V214" s="14"/>
      <c r="W214" s="14"/>
      <c r="X214" s="16">
        <v>0</v>
      </c>
      <c r="Y214" s="16">
        <v>0</v>
      </c>
      <c r="Z214" s="16">
        <v>0</v>
      </c>
      <c r="AA214" s="14"/>
      <c r="AB214" s="14"/>
      <c r="AC214" s="14"/>
      <c r="AD214" s="14"/>
      <c r="AE214" s="14"/>
      <c r="AF214" s="14"/>
      <c r="AG214" s="14"/>
      <c r="AH214" s="14"/>
      <c r="AI214" s="14"/>
      <c r="AJ214" s="14"/>
      <c r="AK214" s="14"/>
      <c r="AL214" s="14"/>
      <c r="AM214" s="14"/>
      <c r="AN214" s="14"/>
      <c r="AO214" s="14">
        <f t="shared" si="387"/>
        <v>0</v>
      </c>
      <c r="AP214" s="21">
        <v>170</v>
      </c>
      <c r="AQ214" s="21">
        <f t="shared" ref="AQ214" si="414">AP214*AO214</f>
        <v>0</v>
      </c>
      <c r="AR214" s="21">
        <v>425</v>
      </c>
      <c r="AS214" s="21">
        <f t="shared" ref="AS214" si="415">AR214*AO214</f>
        <v>0</v>
      </c>
      <c r="AT214" s="30"/>
      <c r="AU214" s="30"/>
      <c r="AV214" s="31"/>
      <c r="AW214" s="1"/>
    </row>
    <row r="215" spans="1:49" s="1" customFormat="1" ht="215.1" customHeight="1" x14ac:dyDescent="0.3">
      <c r="A215" s="14"/>
      <c r="B215" s="14"/>
      <c r="C215" s="14"/>
      <c r="D215" s="15" t="s">
        <v>114</v>
      </c>
      <c r="E215" s="15"/>
      <c r="F215" s="15" t="s">
        <v>669</v>
      </c>
      <c r="G215" s="15" t="s">
        <v>1328</v>
      </c>
      <c r="H215" s="15" t="s">
        <v>116</v>
      </c>
      <c r="I215" s="15" t="s">
        <v>57</v>
      </c>
      <c r="J215" s="15" t="s">
        <v>452</v>
      </c>
      <c r="K215" s="15" t="s">
        <v>452</v>
      </c>
      <c r="L215" s="15" t="s">
        <v>670</v>
      </c>
      <c r="M215" s="15" t="s">
        <v>454</v>
      </c>
      <c r="N215" s="15" t="s">
        <v>671</v>
      </c>
      <c r="O215" s="15"/>
      <c r="P215" s="15" t="s">
        <v>672</v>
      </c>
      <c r="Q215" s="15" t="s">
        <v>673</v>
      </c>
      <c r="R215" s="15"/>
      <c r="S215" s="15" t="s">
        <v>674</v>
      </c>
      <c r="T215" s="15" t="s">
        <v>132</v>
      </c>
      <c r="U215" s="15" t="s">
        <v>11</v>
      </c>
      <c r="V215" s="15"/>
      <c r="W215" s="15"/>
      <c r="X215" s="15"/>
      <c r="Y215" s="15">
        <v>1</v>
      </c>
      <c r="Z215" s="15">
        <v>4</v>
      </c>
      <c r="AA215" s="15">
        <v>3</v>
      </c>
      <c r="AB215" s="15"/>
      <c r="AC215" s="15"/>
      <c r="AD215" s="15"/>
      <c r="AE215" s="15"/>
      <c r="AF215" s="15"/>
      <c r="AG215" s="15"/>
      <c r="AH215" s="15"/>
      <c r="AI215" s="15"/>
      <c r="AJ215" s="15"/>
      <c r="AK215" s="15"/>
      <c r="AL215" s="15"/>
      <c r="AM215" s="15"/>
      <c r="AN215" s="15"/>
      <c r="AO215" s="15">
        <f t="shared" si="387"/>
        <v>8</v>
      </c>
      <c r="AP215" s="20">
        <v>1070</v>
      </c>
      <c r="AQ215" s="20">
        <f t="shared" ref="AQ215" si="416">AP215*AO215</f>
        <v>8560</v>
      </c>
      <c r="AR215" s="20">
        <v>2675</v>
      </c>
      <c r="AS215" s="20">
        <f t="shared" ref="AS215" si="417">AR215*AO215</f>
        <v>21400</v>
      </c>
      <c r="AT215" s="30"/>
      <c r="AU215" s="30"/>
      <c r="AV215" s="31"/>
    </row>
    <row r="216" spans="1:49" x14ac:dyDescent="0.3">
      <c r="A216" s="14"/>
      <c r="B216" s="14"/>
      <c r="C216" s="14"/>
      <c r="D216" s="14" t="s">
        <v>114</v>
      </c>
      <c r="E216" s="14"/>
      <c r="F216" s="14" t="s">
        <v>669</v>
      </c>
      <c r="G216" s="14" t="s">
        <v>1328</v>
      </c>
      <c r="H216" s="14" t="s">
        <v>116</v>
      </c>
      <c r="I216" s="14" t="s">
        <v>57</v>
      </c>
      <c r="J216" s="14" t="s">
        <v>452</v>
      </c>
      <c r="K216" s="14" t="s">
        <v>452</v>
      </c>
      <c r="L216" s="14" t="s">
        <v>670</v>
      </c>
      <c r="M216" s="14" t="s">
        <v>454</v>
      </c>
      <c r="N216" s="14" t="s">
        <v>671</v>
      </c>
      <c r="O216" s="14"/>
      <c r="P216" s="14" t="s">
        <v>672</v>
      </c>
      <c r="Q216" s="14" t="s">
        <v>673</v>
      </c>
      <c r="R216" s="14"/>
      <c r="S216" s="14" t="s">
        <v>674</v>
      </c>
      <c r="T216" s="14" t="s">
        <v>132</v>
      </c>
      <c r="U216" s="14" t="s">
        <v>11</v>
      </c>
      <c r="V216" s="14"/>
      <c r="W216" s="14"/>
      <c r="X216" s="14"/>
      <c r="Y216" s="16">
        <v>0</v>
      </c>
      <c r="Z216" s="16">
        <v>0</v>
      </c>
      <c r="AA216" s="16">
        <v>0</v>
      </c>
      <c r="AB216" s="14"/>
      <c r="AC216" s="14"/>
      <c r="AD216" s="14"/>
      <c r="AE216" s="14"/>
      <c r="AF216" s="14"/>
      <c r="AG216" s="14"/>
      <c r="AH216" s="14"/>
      <c r="AI216" s="14"/>
      <c r="AJ216" s="14"/>
      <c r="AK216" s="14"/>
      <c r="AL216" s="14"/>
      <c r="AM216" s="14"/>
      <c r="AN216" s="14"/>
      <c r="AO216" s="14">
        <f t="shared" si="387"/>
        <v>0</v>
      </c>
      <c r="AP216" s="21">
        <v>1070</v>
      </c>
      <c r="AQ216" s="21">
        <f t="shared" ref="AQ216" si="418">AP216*AO216</f>
        <v>0</v>
      </c>
      <c r="AR216" s="21">
        <v>2675</v>
      </c>
      <c r="AS216" s="21">
        <f t="shared" ref="AS216" si="419">AR216*AO216</f>
        <v>0</v>
      </c>
      <c r="AT216" s="30"/>
      <c r="AU216" s="30"/>
      <c r="AV216" s="31"/>
      <c r="AW216" s="1"/>
    </row>
    <row r="217" spans="1:49" s="1" customFormat="1" ht="215.1" customHeight="1" x14ac:dyDescent="0.3">
      <c r="A217" s="14"/>
      <c r="B217" s="14"/>
      <c r="C217" s="14"/>
      <c r="D217" s="15" t="s">
        <v>114</v>
      </c>
      <c r="E217" s="15"/>
      <c r="F217" s="15" t="s">
        <v>675</v>
      </c>
      <c r="G217" s="15" t="s">
        <v>1329</v>
      </c>
      <c r="H217" s="15" t="s">
        <v>116</v>
      </c>
      <c r="I217" s="15" t="s">
        <v>57</v>
      </c>
      <c r="J217" s="15" t="s">
        <v>503</v>
      </c>
      <c r="K217" s="15" t="s">
        <v>503</v>
      </c>
      <c r="L217" s="15" t="s">
        <v>676</v>
      </c>
      <c r="M217" s="15" t="s">
        <v>503</v>
      </c>
      <c r="N217" s="15" t="s">
        <v>677</v>
      </c>
      <c r="O217" s="15"/>
      <c r="P217" s="15" t="s">
        <v>678</v>
      </c>
      <c r="Q217" s="15" t="s">
        <v>679</v>
      </c>
      <c r="R217" s="15"/>
      <c r="S217" s="15"/>
      <c r="T217" s="15" t="s">
        <v>132</v>
      </c>
      <c r="U217" s="15" t="s">
        <v>11</v>
      </c>
      <c r="V217" s="15"/>
      <c r="W217" s="15">
        <v>1</v>
      </c>
      <c r="X217" s="15">
        <v>2</v>
      </c>
      <c r="Y217" s="15"/>
      <c r="Z217" s="15"/>
      <c r="AA217" s="15"/>
      <c r="AB217" s="15"/>
      <c r="AC217" s="15"/>
      <c r="AD217" s="15"/>
      <c r="AE217" s="15"/>
      <c r="AF217" s="15"/>
      <c r="AG217" s="15"/>
      <c r="AH217" s="15"/>
      <c r="AI217" s="15"/>
      <c r="AJ217" s="15"/>
      <c r="AK217" s="15"/>
      <c r="AL217" s="15"/>
      <c r="AM217" s="15"/>
      <c r="AN217" s="15"/>
      <c r="AO217" s="15">
        <f t="shared" si="387"/>
        <v>3</v>
      </c>
      <c r="AP217" s="20">
        <v>260</v>
      </c>
      <c r="AQ217" s="20">
        <f t="shared" ref="AQ217" si="420">AP217*AO217</f>
        <v>780</v>
      </c>
      <c r="AR217" s="20">
        <v>650</v>
      </c>
      <c r="AS217" s="20">
        <f t="shared" ref="AS217" si="421">AR217*AO217</f>
        <v>1950</v>
      </c>
      <c r="AT217" s="30"/>
      <c r="AU217" s="30"/>
      <c r="AV217" s="31"/>
    </row>
    <row r="218" spans="1:49" x14ac:dyDescent="0.3">
      <c r="A218" s="14"/>
      <c r="B218" s="14"/>
      <c r="C218" s="14"/>
      <c r="D218" s="14" t="s">
        <v>114</v>
      </c>
      <c r="E218" s="14"/>
      <c r="F218" s="14" t="s">
        <v>675</v>
      </c>
      <c r="G218" s="14" t="s">
        <v>1329</v>
      </c>
      <c r="H218" s="14" t="s">
        <v>116</v>
      </c>
      <c r="I218" s="14" t="s">
        <v>57</v>
      </c>
      <c r="J218" s="14" t="s">
        <v>503</v>
      </c>
      <c r="K218" s="14" t="s">
        <v>503</v>
      </c>
      <c r="L218" s="14" t="s">
        <v>676</v>
      </c>
      <c r="M218" s="14" t="s">
        <v>503</v>
      </c>
      <c r="N218" s="14" t="s">
        <v>677</v>
      </c>
      <c r="O218" s="14"/>
      <c r="P218" s="14" t="s">
        <v>678</v>
      </c>
      <c r="Q218" s="14" t="s">
        <v>679</v>
      </c>
      <c r="R218" s="14"/>
      <c r="S218" s="14"/>
      <c r="T218" s="14" t="s">
        <v>132</v>
      </c>
      <c r="U218" s="14" t="s">
        <v>11</v>
      </c>
      <c r="V218" s="14"/>
      <c r="W218" s="16">
        <v>0</v>
      </c>
      <c r="X218" s="16">
        <v>0</v>
      </c>
      <c r="Y218" s="14"/>
      <c r="Z218" s="14"/>
      <c r="AA218" s="14"/>
      <c r="AB218" s="14"/>
      <c r="AC218" s="14"/>
      <c r="AD218" s="14"/>
      <c r="AE218" s="14"/>
      <c r="AF218" s="14"/>
      <c r="AG218" s="14"/>
      <c r="AH218" s="14"/>
      <c r="AI218" s="14"/>
      <c r="AJ218" s="14"/>
      <c r="AK218" s="14"/>
      <c r="AL218" s="14"/>
      <c r="AM218" s="14"/>
      <c r="AN218" s="14"/>
      <c r="AO218" s="14">
        <f t="shared" si="387"/>
        <v>0</v>
      </c>
      <c r="AP218" s="21">
        <v>260</v>
      </c>
      <c r="AQ218" s="21">
        <f t="shared" ref="AQ218" si="422">AP218*AO218</f>
        <v>0</v>
      </c>
      <c r="AR218" s="21">
        <v>650</v>
      </c>
      <c r="AS218" s="21">
        <f t="shared" ref="AS218" si="423">AR218*AO218</f>
        <v>0</v>
      </c>
      <c r="AT218" s="30"/>
      <c r="AU218" s="30"/>
      <c r="AV218" s="31"/>
      <c r="AW218" s="1"/>
    </row>
    <row r="219" spans="1:49" s="1" customFormat="1" ht="215.1" customHeight="1" x14ac:dyDescent="0.3">
      <c r="A219" s="14"/>
      <c r="B219" s="14"/>
      <c r="C219" s="14"/>
      <c r="D219" s="15" t="s">
        <v>114</v>
      </c>
      <c r="E219" s="15" t="s">
        <v>680</v>
      </c>
      <c r="F219" s="15" t="s">
        <v>680</v>
      </c>
      <c r="G219" s="15" t="s">
        <v>1330</v>
      </c>
      <c r="H219" s="15" t="s">
        <v>116</v>
      </c>
      <c r="I219" s="15" t="s">
        <v>61</v>
      </c>
      <c r="J219" s="15" t="s">
        <v>466</v>
      </c>
      <c r="K219" s="15" t="s">
        <v>467</v>
      </c>
      <c r="L219" s="15" t="s">
        <v>681</v>
      </c>
      <c r="M219" s="15" t="s">
        <v>682</v>
      </c>
      <c r="N219" s="15" t="s">
        <v>683</v>
      </c>
      <c r="O219" s="15"/>
      <c r="P219" s="15" t="s">
        <v>471</v>
      </c>
      <c r="Q219" s="15" t="s">
        <v>123</v>
      </c>
      <c r="R219" s="15"/>
      <c r="S219" s="15" t="s">
        <v>684</v>
      </c>
      <c r="T219" s="15" t="s">
        <v>132</v>
      </c>
      <c r="U219" s="15" t="s">
        <v>61</v>
      </c>
      <c r="V219" s="15"/>
      <c r="W219" s="15"/>
      <c r="X219" s="15"/>
      <c r="Y219" s="15"/>
      <c r="Z219" s="15"/>
      <c r="AA219" s="15"/>
      <c r="AB219" s="15"/>
      <c r="AC219" s="15"/>
      <c r="AD219" s="15"/>
      <c r="AE219" s="15"/>
      <c r="AF219" s="15"/>
      <c r="AG219" s="15"/>
      <c r="AH219" s="15"/>
      <c r="AI219" s="15"/>
      <c r="AJ219" s="15"/>
      <c r="AK219" s="15">
        <v>1</v>
      </c>
      <c r="AL219" s="15"/>
      <c r="AM219" s="15"/>
      <c r="AN219" s="15"/>
      <c r="AO219" s="15">
        <f t="shared" si="387"/>
        <v>1</v>
      </c>
      <c r="AP219" s="20">
        <v>300</v>
      </c>
      <c r="AQ219" s="20">
        <f t="shared" ref="AQ219" si="424">AP219*AO219</f>
        <v>300</v>
      </c>
      <c r="AR219" s="20">
        <v>750</v>
      </c>
      <c r="AS219" s="20">
        <f t="shared" ref="AS219" si="425">AR219*AO219</f>
        <v>750</v>
      </c>
      <c r="AT219" s="30"/>
      <c r="AU219" s="30"/>
      <c r="AV219" s="31"/>
    </row>
    <row r="220" spans="1:49" x14ac:dyDescent="0.3">
      <c r="A220" s="14"/>
      <c r="B220" s="14"/>
      <c r="C220" s="14"/>
      <c r="D220" s="14" t="s">
        <v>114</v>
      </c>
      <c r="E220" s="14" t="s">
        <v>680</v>
      </c>
      <c r="F220" s="14" t="s">
        <v>680</v>
      </c>
      <c r="G220" s="14" t="s">
        <v>1330</v>
      </c>
      <c r="H220" s="14" t="s">
        <v>116</v>
      </c>
      <c r="I220" s="14" t="s">
        <v>61</v>
      </c>
      <c r="J220" s="14" t="s">
        <v>466</v>
      </c>
      <c r="K220" s="14" t="s">
        <v>467</v>
      </c>
      <c r="L220" s="14" t="s">
        <v>681</v>
      </c>
      <c r="M220" s="14" t="s">
        <v>682</v>
      </c>
      <c r="N220" s="14" t="s">
        <v>683</v>
      </c>
      <c r="O220" s="14"/>
      <c r="P220" s="14" t="s">
        <v>471</v>
      </c>
      <c r="Q220" s="14" t="s">
        <v>123</v>
      </c>
      <c r="R220" s="14"/>
      <c r="S220" s="14" t="s">
        <v>684</v>
      </c>
      <c r="T220" s="14" t="s">
        <v>132</v>
      </c>
      <c r="U220" s="14" t="s">
        <v>61</v>
      </c>
      <c r="V220" s="14"/>
      <c r="W220" s="14"/>
      <c r="X220" s="14"/>
      <c r="Y220" s="14"/>
      <c r="Z220" s="14"/>
      <c r="AA220" s="14"/>
      <c r="AB220" s="14"/>
      <c r="AC220" s="14"/>
      <c r="AD220" s="14"/>
      <c r="AE220" s="14"/>
      <c r="AF220" s="14"/>
      <c r="AG220" s="14"/>
      <c r="AH220" s="14"/>
      <c r="AI220" s="14"/>
      <c r="AJ220" s="14"/>
      <c r="AK220" s="16">
        <v>0</v>
      </c>
      <c r="AL220" s="14"/>
      <c r="AM220" s="14"/>
      <c r="AN220" s="14"/>
      <c r="AO220" s="14">
        <f t="shared" si="387"/>
        <v>0</v>
      </c>
      <c r="AP220" s="21">
        <v>300</v>
      </c>
      <c r="AQ220" s="21">
        <f t="shared" ref="AQ220" si="426">AP220*AO220</f>
        <v>0</v>
      </c>
      <c r="AR220" s="21">
        <v>750</v>
      </c>
      <c r="AS220" s="21">
        <f t="shared" ref="AS220" si="427">AR220*AO220</f>
        <v>0</v>
      </c>
      <c r="AT220" s="30"/>
      <c r="AU220" s="30"/>
      <c r="AV220" s="31"/>
      <c r="AW220" s="1"/>
    </row>
    <row r="221" spans="1:49" s="1" customFormat="1" ht="215.1" customHeight="1" x14ac:dyDescent="0.3">
      <c r="A221" s="14"/>
      <c r="B221" s="14"/>
      <c r="C221" s="14"/>
      <c r="D221" s="15" t="s">
        <v>114</v>
      </c>
      <c r="E221" s="15" t="s">
        <v>685</v>
      </c>
      <c r="F221" s="15" t="s">
        <v>685</v>
      </c>
      <c r="G221" s="15" t="s">
        <v>1331</v>
      </c>
      <c r="H221" s="15" t="s">
        <v>116</v>
      </c>
      <c r="I221" s="15" t="s">
        <v>61</v>
      </c>
      <c r="J221" s="15" t="s">
        <v>466</v>
      </c>
      <c r="K221" s="15" t="s">
        <v>686</v>
      </c>
      <c r="L221" s="15" t="s">
        <v>687</v>
      </c>
      <c r="M221" s="15" t="s">
        <v>688</v>
      </c>
      <c r="N221" s="15" t="s">
        <v>689</v>
      </c>
      <c r="O221" s="15"/>
      <c r="P221" s="15" t="s">
        <v>471</v>
      </c>
      <c r="Q221" s="15" t="s">
        <v>123</v>
      </c>
      <c r="R221" s="15" t="s">
        <v>141</v>
      </c>
      <c r="S221" s="15" t="s">
        <v>690</v>
      </c>
      <c r="T221" s="15" t="s">
        <v>124</v>
      </c>
      <c r="U221" s="15" t="s">
        <v>61</v>
      </c>
      <c r="V221" s="15">
        <v>3</v>
      </c>
      <c r="W221" s="15"/>
      <c r="X221" s="15"/>
      <c r="Y221" s="15"/>
      <c r="Z221" s="15"/>
      <c r="AA221" s="15"/>
      <c r="AB221" s="15"/>
      <c r="AC221" s="15"/>
      <c r="AD221" s="15"/>
      <c r="AE221" s="15"/>
      <c r="AF221" s="15"/>
      <c r="AG221" s="15"/>
      <c r="AH221" s="15"/>
      <c r="AI221" s="15"/>
      <c r="AJ221" s="15"/>
      <c r="AK221" s="15"/>
      <c r="AL221" s="15"/>
      <c r="AM221" s="15"/>
      <c r="AN221" s="15"/>
      <c r="AO221" s="15">
        <f t="shared" si="387"/>
        <v>3</v>
      </c>
      <c r="AP221" s="20">
        <v>120</v>
      </c>
      <c r="AQ221" s="20">
        <f t="shared" ref="AQ221" si="428">AP221*AO221</f>
        <v>360</v>
      </c>
      <c r="AR221" s="20">
        <v>300</v>
      </c>
      <c r="AS221" s="20">
        <f t="shared" ref="AS221" si="429">AR221*AO221</f>
        <v>900</v>
      </c>
      <c r="AT221" s="30"/>
      <c r="AU221" s="30"/>
      <c r="AV221" s="31"/>
    </row>
    <row r="222" spans="1:49" x14ac:dyDescent="0.3">
      <c r="A222" s="14"/>
      <c r="B222" s="14"/>
      <c r="C222" s="14"/>
      <c r="D222" s="14" t="s">
        <v>114</v>
      </c>
      <c r="E222" s="14" t="s">
        <v>685</v>
      </c>
      <c r="F222" s="14" t="s">
        <v>685</v>
      </c>
      <c r="G222" s="14" t="s">
        <v>1331</v>
      </c>
      <c r="H222" s="14" t="s">
        <v>116</v>
      </c>
      <c r="I222" s="14" t="s">
        <v>61</v>
      </c>
      <c r="J222" s="14" t="s">
        <v>466</v>
      </c>
      <c r="K222" s="14" t="s">
        <v>686</v>
      </c>
      <c r="L222" s="14" t="s">
        <v>687</v>
      </c>
      <c r="M222" s="14" t="s">
        <v>688</v>
      </c>
      <c r="N222" s="14" t="s">
        <v>689</v>
      </c>
      <c r="O222" s="14"/>
      <c r="P222" s="14" t="s">
        <v>471</v>
      </c>
      <c r="Q222" s="14" t="s">
        <v>123</v>
      </c>
      <c r="R222" s="14" t="s">
        <v>141</v>
      </c>
      <c r="S222" s="14" t="s">
        <v>690</v>
      </c>
      <c r="T222" s="14" t="s">
        <v>124</v>
      </c>
      <c r="U222" s="14" t="s">
        <v>61</v>
      </c>
      <c r="V222" s="16">
        <v>0</v>
      </c>
      <c r="W222" s="14"/>
      <c r="X222" s="14"/>
      <c r="Y222" s="14"/>
      <c r="Z222" s="14"/>
      <c r="AA222" s="14"/>
      <c r="AB222" s="14"/>
      <c r="AC222" s="14"/>
      <c r="AD222" s="14"/>
      <c r="AE222" s="14"/>
      <c r="AF222" s="14"/>
      <c r="AG222" s="14"/>
      <c r="AH222" s="14"/>
      <c r="AI222" s="14"/>
      <c r="AJ222" s="14"/>
      <c r="AK222" s="14"/>
      <c r="AL222" s="14"/>
      <c r="AM222" s="14"/>
      <c r="AN222" s="14"/>
      <c r="AO222" s="14">
        <f t="shared" si="387"/>
        <v>0</v>
      </c>
      <c r="AP222" s="21">
        <v>120</v>
      </c>
      <c r="AQ222" s="21">
        <f t="shared" ref="AQ222" si="430">AP222*AO222</f>
        <v>0</v>
      </c>
      <c r="AR222" s="21">
        <v>300</v>
      </c>
      <c r="AS222" s="21">
        <f t="shared" ref="AS222" si="431">AR222*AO222</f>
        <v>0</v>
      </c>
      <c r="AT222" s="30"/>
      <c r="AU222" s="30"/>
      <c r="AV222" s="31"/>
      <c r="AW222" s="1"/>
    </row>
    <row r="223" spans="1:49" s="1" customFormat="1" ht="215.1" customHeight="1" x14ac:dyDescent="0.3">
      <c r="A223" s="14"/>
      <c r="B223" s="14"/>
      <c r="C223" s="14"/>
      <c r="D223" s="15" t="s">
        <v>114</v>
      </c>
      <c r="E223" s="15" t="s">
        <v>691</v>
      </c>
      <c r="F223" s="15" t="s">
        <v>691</v>
      </c>
      <c r="G223" s="15" t="s">
        <v>1332</v>
      </c>
      <c r="H223" s="15" t="s">
        <v>116</v>
      </c>
      <c r="I223" s="15" t="s">
        <v>61</v>
      </c>
      <c r="J223" s="15" t="s">
        <v>503</v>
      </c>
      <c r="K223" s="15" t="s">
        <v>692</v>
      </c>
      <c r="L223" s="15" t="s">
        <v>693</v>
      </c>
      <c r="M223" s="15" t="s">
        <v>694</v>
      </c>
      <c r="N223" s="15" t="s">
        <v>695</v>
      </c>
      <c r="O223" s="15"/>
      <c r="P223" s="15" t="s">
        <v>696</v>
      </c>
      <c r="Q223" s="15" t="s">
        <v>673</v>
      </c>
      <c r="R223" s="15" t="s">
        <v>141</v>
      </c>
      <c r="S223" s="15" t="s">
        <v>697</v>
      </c>
      <c r="T223" s="15" t="s">
        <v>124</v>
      </c>
      <c r="U223" s="15" t="s">
        <v>61</v>
      </c>
      <c r="V223" s="15">
        <v>5</v>
      </c>
      <c r="W223" s="15"/>
      <c r="X223" s="15"/>
      <c r="Y223" s="15"/>
      <c r="Z223" s="15"/>
      <c r="AA223" s="15"/>
      <c r="AB223" s="15"/>
      <c r="AC223" s="15"/>
      <c r="AD223" s="15"/>
      <c r="AE223" s="15"/>
      <c r="AF223" s="15"/>
      <c r="AG223" s="15"/>
      <c r="AH223" s="15"/>
      <c r="AI223" s="15"/>
      <c r="AJ223" s="15"/>
      <c r="AK223" s="15"/>
      <c r="AL223" s="15"/>
      <c r="AM223" s="15"/>
      <c r="AN223" s="15"/>
      <c r="AO223" s="15">
        <f t="shared" si="387"/>
        <v>5</v>
      </c>
      <c r="AP223" s="20">
        <v>160</v>
      </c>
      <c r="AQ223" s="20">
        <f t="shared" ref="AQ223" si="432">AP223*AO223</f>
        <v>800</v>
      </c>
      <c r="AR223" s="20">
        <v>400</v>
      </c>
      <c r="AS223" s="20">
        <f t="shared" ref="AS223" si="433">AR223*AO223</f>
        <v>2000</v>
      </c>
      <c r="AT223" s="30"/>
      <c r="AU223" s="30"/>
      <c r="AV223" s="31"/>
    </row>
    <row r="224" spans="1:49" x14ac:dyDescent="0.3">
      <c r="A224" s="14"/>
      <c r="B224" s="14"/>
      <c r="C224" s="14"/>
      <c r="D224" s="14" t="s">
        <v>114</v>
      </c>
      <c r="E224" s="14" t="s">
        <v>691</v>
      </c>
      <c r="F224" s="14" t="s">
        <v>691</v>
      </c>
      <c r="G224" s="14" t="s">
        <v>1332</v>
      </c>
      <c r="H224" s="14" t="s">
        <v>116</v>
      </c>
      <c r="I224" s="14" t="s">
        <v>61</v>
      </c>
      <c r="J224" s="14" t="s">
        <v>503</v>
      </c>
      <c r="K224" s="14" t="s">
        <v>692</v>
      </c>
      <c r="L224" s="14" t="s">
        <v>693</v>
      </c>
      <c r="M224" s="14" t="s">
        <v>694</v>
      </c>
      <c r="N224" s="14" t="s">
        <v>695</v>
      </c>
      <c r="O224" s="14"/>
      <c r="P224" s="14" t="s">
        <v>696</v>
      </c>
      <c r="Q224" s="14" t="s">
        <v>673</v>
      </c>
      <c r="R224" s="14" t="s">
        <v>141</v>
      </c>
      <c r="S224" s="14" t="s">
        <v>697</v>
      </c>
      <c r="T224" s="14" t="s">
        <v>124</v>
      </c>
      <c r="U224" s="14" t="s">
        <v>61</v>
      </c>
      <c r="V224" s="16">
        <v>0</v>
      </c>
      <c r="W224" s="14"/>
      <c r="X224" s="14"/>
      <c r="Y224" s="14"/>
      <c r="Z224" s="14"/>
      <c r="AA224" s="14"/>
      <c r="AB224" s="14"/>
      <c r="AC224" s="14"/>
      <c r="AD224" s="14"/>
      <c r="AE224" s="14"/>
      <c r="AF224" s="14"/>
      <c r="AG224" s="14"/>
      <c r="AH224" s="14"/>
      <c r="AI224" s="14"/>
      <c r="AJ224" s="14"/>
      <c r="AK224" s="14"/>
      <c r="AL224" s="14"/>
      <c r="AM224" s="14"/>
      <c r="AN224" s="14"/>
      <c r="AO224" s="14">
        <f t="shared" si="387"/>
        <v>0</v>
      </c>
      <c r="AP224" s="21">
        <v>160</v>
      </c>
      <c r="AQ224" s="21">
        <f t="shared" ref="AQ224" si="434">AP224*AO224</f>
        <v>0</v>
      </c>
      <c r="AR224" s="21">
        <v>400</v>
      </c>
      <c r="AS224" s="21">
        <f t="shared" ref="AS224" si="435">AR224*AO224</f>
        <v>0</v>
      </c>
      <c r="AT224" s="30"/>
      <c r="AU224" s="30"/>
      <c r="AV224" s="31"/>
      <c r="AW224" s="1"/>
    </row>
    <row r="225" spans="1:49" s="1" customFormat="1" ht="215.1" customHeight="1" x14ac:dyDescent="0.3">
      <c r="A225" s="14"/>
      <c r="B225" s="14"/>
      <c r="C225" s="14"/>
      <c r="D225" s="15" t="s">
        <v>114</v>
      </c>
      <c r="E225" s="15" t="s">
        <v>698</v>
      </c>
      <c r="F225" s="15" t="s">
        <v>698</v>
      </c>
      <c r="G225" s="15" t="s">
        <v>1333</v>
      </c>
      <c r="H225" s="15" t="s">
        <v>116</v>
      </c>
      <c r="I225" s="15" t="s">
        <v>61</v>
      </c>
      <c r="J225" s="15" t="s">
        <v>503</v>
      </c>
      <c r="K225" s="15" t="s">
        <v>692</v>
      </c>
      <c r="L225" s="15" t="s">
        <v>699</v>
      </c>
      <c r="M225" s="15" t="s">
        <v>700</v>
      </c>
      <c r="N225" s="15" t="s">
        <v>701</v>
      </c>
      <c r="O225" s="15"/>
      <c r="P225" s="15" t="s">
        <v>702</v>
      </c>
      <c r="Q225" s="15" t="s">
        <v>673</v>
      </c>
      <c r="R225" s="15" t="s">
        <v>141</v>
      </c>
      <c r="S225" s="15" t="s">
        <v>703</v>
      </c>
      <c r="T225" s="15" t="s">
        <v>132</v>
      </c>
      <c r="U225" s="15" t="s">
        <v>61</v>
      </c>
      <c r="V225" s="15">
        <v>8</v>
      </c>
      <c r="W225" s="15"/>
      <c r="X225" s="15"/>
      <c r="Y225" s="15"/>
      <c r="Z225" s="15"/>
      <c r="AA225" s="15"/>
      <c r="AB225" s="15"/>
      <c r="AC225" s="15"/>
      <c r="AD225" s="15"/>
      <c r="AE225" s="15"/>
      <c r="AF225" s="15"/>
      <c r="AG225" s="15"/>
      <c r="AH225" s="15"/>
      <c r="AI225" s="15"/>
      <c r="AJ225" s="15"/>
      <c r="AK225" s="15"/>
      <c r="AL225" s="15"/>
      <c r="AM225" s="15"/>
      <c r="AN225" s="15"/>
      <c r="AO225" s="15">
        <f t="shared" si="387"/>
        <v>8</v>
      </c>
      <c r="AP225" s="20">
        <v>160</v>
      </c>
      <c r="AQ225" s="20">
        <f t="shared" ref="AQ225" si="436">AP225*AO225</f>
        <v>1280</v>
      </c>
      <c r="AR225" s="20">
        <v>400</v>
      </c>
      <c r="AS225" s="20">
        <f t="shared" ref="AS225" si="437">AR225*AO225</f>
        <v>3200</v>
      </c>
      <c r="AT225" s="30"/>
      <c r="AU225" s="30"/>
      <c r="AV225" s="31"/>
    </row>
    <row r="226" spans="1:49" x14ac:dyDescent="0.3">
      <c r="A226" s="14"/>
      <c r="B226" s="14"/>
      <c r="C226" s="14"/>
      <c r="D226" s="14" t="s">
        <v>114</v>
      </c>
      <c r="E226" s="14" t="s">
        <v>698</v>
      </c>
      <c r="F226" s="14" t="s">
        <v>698</v>
      </c>
      <c r="G226" s="14" t="s">
        <v>1333</v>
      </c>
      <c r="H226" s="14" t="s">
        <v>116</v>
      </c>
      <c r="I226" s="14" t="s">
        <v>61</v>
      </c>
      <c r="J226" s="14" t="s">
        <v>503</v>
      </c>
      <c r="K226" s="14" t="s">
        <v>692</v>
      </c>
      <c r="L226" s="14" t="s">
        <v>699</v>
      </c>
      <c r="M226" s="14" t="s">
        <v>700</v>
      </c>
      <c r="N226" s="14" t="s">
        <v>701</v>
      </c>
      <c r="O226" s="14"/>
      <c r="P226" s="14" t="s">
        <v>702</v>
      </c>
      <c r="Q226" s="14" t="s">
        <v>673</v>
      </c>
      <c r="R226" s="14" t="s">
        <v>141</v>
      </c>
      <c r="S226" s="14" t="s">
        <v>703</v>
      </c>
      <c r="T226" s="14" t="s">
        <v>132</v>
      </c>
      <c r="U226" s="14" t="s">
        <v>61</v>
      </c>
      <c r="V226" s="16">
        <v>0</v>
      </c>
      <c r="W226" s="14"/>
      <c r="X226" s="14"/>
      <c r="Y226" s="14"/>
      <c r="Z226" s="14"/>
      <c r="AA226" s="14"/>
      <c r="AB226" s="14"/>
      <c r="AC226" s="14"/>
      <c r="AD226" s="14"/>
      <c r="AE226" s="14"/>
      <c r="AF226" s="14"/>
      <c r="AG226" s="14"/>
      <c r="AH226" s="14"/>
      <c r="AI226" s="14"/>
      <c r="AJ226" s="14"/>
      <c r="AK226" s="14"/>
      <c r="AL226" s="14"/>
      <c r="AM226" s="14"/>
      <c r="AN226" s="14"/>
      <c r="AO226" s="14">
        <f t="shared" si="387"/>
        <v>0</v>
      </c>
      <c r="AP226" s="21">
        <v>160</v>
      </c>
      <c r="AQ226" s="21">
        <f t="shared" ref="AQ226" si="438">AP226*AO226</f>
        <v>0</v>
      </c>
      <c r="AR226" s="21">
        <v>400</v>
      </c>
      <c r="AS226" s="21">
        <f t="shared" ref="AS226" si="439">AR226*AO226</f>
        <v>0</v>
      </c>
      <c r="AT226" s="30"/>
      <c r="AU226" s="30"/>
      <c r="AV226" s="31"/>
      <c r="AW226" s="1"/>
    </row>
    <row r="227" spans="1:49" s="1" customFormat="1" ht="215.1" customHeight="1" x14ac:dyDescent="0.3">
      <c r="A227" s="14"/>
      <c r="B227" s="14"/>
      <c r="C227" s="14"/>
      <c r="D227" s="15" t="s">
        <v>114</v>
      </c>
      <c r="E227" s="15" t="s">
        <v>704</v>
      </c>
      <c r="F227" s="15" t="s">
        <v>704</v>
      </c>
      <c r="G227" s="15" t="s">
        <v>1334</v>
      </c>
      <c r="H227" s="15" t="s">
        <v>116</v>
      </c>
      <c r="I227" s="15" t="s">
        <v>61</v>
      </c>
      <c r="J227" s="15" t="s">
        <v>466</v>
      </c>
      <c r="K227" s="15" t="s">
        <v>686</v>
      </c>
      <c r="L227" s="15" t="s">
        <v>705</v>
      </c>
      <c r="M227" s="15" t="s">
        <v>706</v>
      </c>
      <c r="N227" s="15" t="s">
        <v>701</v>
      </c>
      <c r="O227" s="15"/>
      <c r="P227" s="15" t="s">
        <v>702</v>
      </c>
      <c r="Q227" s="15" t="s">
        <v>673</v>
      </c>
      <c r="R227" s="15" t="s">
        <v>141</v>
      </c>
      <c r="S227" s="15" t="s">
        <v>707</v>
      </c>
      <c r="T227" s="15" t="s">
        <v>132</v>
      </c>
      <c r="U227" s="15" t="s">
        <v>61</v>
      </c>
      <c r="V227" s="15">
        <v>3</v>
      </c>
      <c r="W227" s="15"/>
      <c r="X227" s="15"/>
      <c r="Y227" s="15"/>
      <c r="Z227" s="15"/>
      <c r="AA227" s="15"/>
      <c r="AB227" s="15"/>
      <c r="AC227" s="15"/>
      <c r="AD227" s="15"/>
      <c r="AE227" s="15"/>
      <c r="AF227" s="15"/>
      <c r="AG227" s="15"/>
      <c r="AH227" s="15"/>
      <c r="AI227" s="15"/>
      <c r="AJ227" s="15"/>
      <c r="AK227" s="15"/>
      <c r="AL227" s="15"/>
      <c r="AM227" s="15"/>
      <c r="AN227" s="15"/>
      <c r="AO227" s="15">
        <f t="shared" si="387"/>
        <v>3</v>
      </c>
      <c r="AP227" s="20">
        <v>120</v>
      </c>
      <c r="AQ227" s="20">
        <f t="shared" ref="AQ227" si="440">AP227*AO227</f>
        <v>360</v>
      </c>
      <c r="AR227" s="20">
        <v>300</v>
      </c>
      <c r="AS227" s="20">
        <f t="shared" ref="AS227" si="441">AR227*AO227</f>
        <v>900</v>
      </c>
      <c r="AT227" s="30"/>
      <c r="AU227" s="30"/>
      <c r="AV227" s="31"/>
    </row>
    <row r="228" spans="1:49" x14ac:dyDescent="0.3">
      <c r="A228" s="14"/>
      <c r="B228" s="14"/>
      <c r="C228" s="14"/>
      <c r="D228" s="14" t="s">
        <v>114</v>
      </c>
      <c r="E228" s="14" t="s">
        <v>704</v>
      </c>
      <c r="F228" s="14" t="s">
        <v>704</v>
      </c>
      <c r="G228" s="14" t="s">
        <v>1334</v>
      </c>
      <c r="H228" s="14" t="s">
        <v>116</v>
      </c>
      <c r="I228" s="14" t="s">
        <v>61</v>
      </c>
      <c r="J228" s="14" t="s">
        <v>466</v>
      </c>
      <c r="K228" s="14" t="s">
        <v>686</v>
      </c>
      <c r="L228" s="14" t="s">
        <v>705</v>
      </c>
      <c r="M228" s="14" t="s">
        <v>706</v>
      </c>
      <c r="N228" s="14" t="s">
        <v>701</v>
      </c>
      <c r="O228" s="14"/>
      <c r="P228" s="14" t="s">
        <v>702</v>
      </c>
      <c r="Q228" s="14" t="s">
        <v>673</v>
      </c>
      <c r="R228" s="14" t="s">
        <v>141</v>
      </c>
      <c r="S228" s="14" t="s">
        <v>707</v>
      </c>
      <c r="T228" s="14" t="s">
        <v>132</v>
      </c>
      <c r="U228" s="14" t="s">
        <v>61</v>
      </c>
      <c r="V228" s="16">
        <v>0</v>
      </c>
      <c r="W228" s="14"/>
      <c r="X228" s="14"/>
      <c r="Y228" s="14"/>
      <c r="Z228" s="14"/>
      <c r="AA228" s="14"/>
      <c r="AB228" s="14"/>
      <c r="AC228" s="14"/>
      <c r="AD228" s="14"/>
      <c r="AE228" s="14"/>
      <c r="AF228" s="14"/>
      <c r="AG228" s="14"/>
      <c r="AH228" s="14"/>
      <c r="AI228" s="14"/>
      <c r="AJ228" s="14"/>
      <c r="AK228" s="14"/>
      <c r="AL228" s="14"/>
      <c r="AM228" s="14"/>
      <c r="AN228" s="14"/>
      <c r="AO228" s="14">
        <f t="shared" si="387"/>
        <v>0</v>
      </c>
      <c r="AP228" s="21">
        <v>120</v>
      </c>
      <c r="AQ228" s="21">
        <f t="shared" ref="AQ228" si="442">AP228*AO228</f>
        <v>0</v>
      </c>
      <c r="AR228" s="21">
        <v>300</v>
      </c>
      <c r="AS228" s="21">
        <f t="shared" ref="AS228" si="443">AR228*AO228</f>
        <v>0</v>
      </c>
      <c r="AT228" s="30"/>
      <c r="AU228" s="30"/>
      <c r="AV228" s="31"/>
      <c r="AW228" s="1"/>
    </row>
    <row r="229" spans="1:49" s="1" customFormat="1" ht="215.1" customHeight="1" x14ac:dyDescent="0.3">
      <c r="A229" s="14"/>
      <c r="B229" s="14"/>
      <c r="C229" s="14"/>
      <c r="D229" s="15" t="s">
        <v>114</v>
      </c>
      <c r="E229" s="15" t="s">
        <v>708</v>
      </c>
      <c r="F229" s="15" t="s">
        <v>708</v>
      </c>
      <c r="G229" s="15" t="s">
        <v>1335</v>
      </c>
      <c r="H229" s="15" t="s">
        <v>116</v>
      </c>
      <c r="I229" s="15" t="s">
        <v>61</v>
      </c>
      <c r="J229" s="15" t="s">
        <v>466</v>
      </c>
      <c r="K229" s="15" t="s">
        <v>686</v>
      </c>
      <c r="L229" s="15" t="s">
        <v>709</v>
      </c>
      <c r="M229" s="15" t="s">
        <v>688</v>
      </c>
      <c r="N229" s="15" t="s">
        <v>710</v>
      </c>
      <c r="O229" s="15"/>
      <c r="P229" s="15" t="s">
        <v>711</v>
      </c>
      <c r="Q229" s="15" t="s">
        <v>712</v>
      </c>
      <c r="R229" s="15" t="s">
        <v>141</v>
      </c>
      <c r="S229" s="15" t="s">
        <v>568</v>
      </c>
      <c r="T229" s="15" t="s">
        <v>132</v>
      </c>
      <c r="U229" s="15" t="s">
        <v>61</v>
      </c>
      <c r="V229" s="15">
        <v>2</v>
      </c>
      <c r="W229" s="15"/>
      <c r="X229" s="15"/>
      <c r="Y229" s="15"/>
      <c r="Z229" s="15"/>
      <c r="AA229" s="15"/>
      <c r="AB229" s="15"/>
      <c r="AC229" s="15"/>
      <c r="AD229" s="15"/>
      <c r="AE229" s="15"/>
      <c r="AF229" s="15"/>
      <c r="AG229" s="15"/>
      <c r="AH229" s="15"/>
      <c r="AI229" s="15"/>
      <c r="AJ229" s="15"/>
      <c r="AK229" s="15"/>
      <c r="AL229" s="15"/>
      <c r="AM229" s="15"/>
      <c r="AN229" s="15"/>
      <c r="AO229" s="15">
        <f t="shared" si="387"/>
        <v>2</v>
      </c>
      <c r="AP229" s="20">
        <v>120</v>
      </c>
      <c r="AQ229" s="20">
        <f t="shared" ref="AQ229" si="444">AP229*AO229</f>
        <v>240</v>
      </c>
      <c r="AR229" s="20">
        <v>300</v>
      </c>
      <c r="AS229" s="20">
        <f t="shared" ref="AS229" si="445">AR229*AO229</f>
        <v>600</v>
      </c>
      <c r="AT229" s="30"/>
      <c r="AU229" s="30"/>
      <c r="AV229" s="31"/>
    </row>
    <row r="230" spans="1:49" x14ac:dyDescent="0.3">
      <c r="A230" s="14"/>
      <c r="B230" s="14"/>
      <c r="C230" s="14"/>
      <c r="D230" s="14" t="s">
        <v>114</v>
      </c>
      <c r="E230" s="14" t="s">
        <v>708</v>
      </c>
      <c r="F230" s="14" t="s">
        <v>708</v>
      </c>
      <c r="G230" s="14" t="s">
        <v>1335</v>
      </c>
      <c r="H230" s="14" t="s">
        <v>116</v>
      </c>
      <c r="I230" s="14" t="s">
        <v>61</v>
      </c>
      <c r="J230" s="14" t="s">
        <v>466</v>
      </c>
      <c r="K230" s="14" t="s">
        <v>686</v>
      </c>
      <c r="L230" s="14" t="s">
        <v>709</v>
      </c>
      <c r="M230" s="14" t="s">
        <v>688</v>
      </c>
      <c r="N230" s="14" t="s">
        <v>710</v>
      </c>
      <c r="O230" s="14"/>
      <c r="P230" s="14" t="s">
        <v>711</v>
      </c>
      <c r="Q230" s="14" t="s">
        <v>712</v>
      </c>
      <c r="R230" s="14" t="s">
        <v>141</v>
      </c>
      <c r="S230" s="14" t="s">
        <v>568</v>
      </c>
      <c r="T230" s="14" t="s">
        <v>132</v>
      </c>
      <c r="U230" s="14" t="s">
        <v>61</v>
      </c>
      <c r="V230" s="16">
        <v>0</v>
      </c>
      <c r="W230" s="14"/>
      <c r="X230" s="14"/>
      <c r="Y230" s="14"/>
      <c r="Z230" s="14"/>
      <c r="AA230" s="14"/>
      <c r="AB230" s="14"/>
      <c r="AC230" s="14"/>
      <c r="AD230" s="14"/>
      <c r="AE230" s="14"/>
      <c r="AF230" s="14"/>
      <c r="AG230" s="14"/>
      <c r="AH230" s="14"/>
      <c r="AI230" s="14"/>
      <c r="AJ230" s="14"/>
      <c r="AK230" s="14"/>
      <c r="AL230" s="14"/>
      <c r="AM230" s="14"/>
      <c r="AN230" s="14"/>
      <c r="AO230" s="14">
        <f t="shared" si="387"/>
        <v>0</v>
      </c>
      <c r="AP230" s="21">
        <v>120</v>
      </c>
      <c r="AQ230" s="21">
        <f t="shared" ref="AQ230" si="446">AP230*AO230</f>
        <v>0</v>
      </c>
      <c r="AR230" s="21">
        <v>300</v>
      </c>
      <c r="AS230" s="21">
        <f t="shared" ref="AS230" si="447">AR230*AO230</f>
        <v>0</v>
      </c>
      <c r="AT230" s="30"/>
      <c r="AU230" s="30"/>
      <c r="AV230" s="31"/>
      <c r="AW230" s="1"/>
    </row>
    <row r="231" spans="1:49" s="1" customFormat="1" ht="215.1" customHeight="1" x14ac:dyDescent="0.3">
      <c r="A231" s="14"/>
      <c r="B231" s="14"/>
      <c r="C231" s="14"/>
      <c r="D231" s="15" t="s">
        <v>114</v>
      </c>
      <c r="E231" s="15" t="s">
        <v>713</v>
      </c>
      <c r="F231" s="15" t="s">
        <v>713</v>
      </c>
      <c r="G231" s="15" t="s">
        <v>1336</v>
      </c>
      <c r="H231" s="15" t="s">
        <v>116</v>
      </c>
      <c r="I231" s="15" t="s">
        <v>61</v>
      </c>
      <c r="J231" s="15" t="s">
        <v>466</v>
      </c>
      <c r="K231" s="15" t="s">
        <v>686</v>
      </c>
      <c r="L231" s="15" t="s">
        <v>714</v>
      </c>
      <c r="M231" s="15"/>
      <c r="N231" s="15" t="s">
        <v>715</v>
      </c>
      <c r="O231" s="15"/>
      <c r="P231" s="15" t="s">
        <v>716</v>
      </c>
      <c r="Q231" s="15" t="s">
        <v>717</v>
      </c>
      <c r="R231" s="15" t="s">
        <v>141</v>
      </c>
      <c r="S231" s="15"/>
      <c r="T231" s="15"/>
      <c r="U231" s="15" t="s">
        <v>61</v>
      </c>
      <c r="V231" s="15"/>
      <c r="W231" s="15"/>
      <c r="X231" s="15"/>
      <c r="Y231" s="15"/>
      <c r="Z231" s="15"/>
      <c r="AA231" s="15">
        <v>1</v>
      </c>
      <c r="AB231" s="15"/>
      <c r="AC231" s="15"/>
      <c r="AD231" s="15"/>
      <c r="AE231" s="15"/>
      <c r="AF231" s="15"/>
      <c r="AG231" s="15"/>
      <c r="AH231" s="15"/>
      <c r="AI231" s="15"/>
      <c r="AJ231" s="15"/>
      <c r="AK231" s="15"/>
      <c r="AL231" s="15"/>
      <c r="AM231" s="15"/>
      <c r="AN231" s="15"/>
      <c r="AO231" s="15">
        <f t="shared" si="387"/>
        <v>1</v>
      </c>
      <c r="AP231" s="20">
        <v>120</v>
      </c>
      <c r="AQ231" s="20">
        <f t="shared" ref="AQ231" si="448">AP231*AO231</f>
        <v>120</v>
      </c>
      <c r="AR231" s="20">
        <v>300</v>
      </c>
      <c r="AS231" s="20">
        <f t="shared" ref="AS231" si="449">AR231*AO231</f>
        <v>300</v>
      </c>
      <c r="AT231" s="30"/>
      <c r="AU231" s="30"/>
      <c r="AV231" s="31"/>
    </row>
    <row r="232" spans="1:49" x14ac:dyDescent="0.3">
      <c r="A232" s="14"/>
      <c r="B232" s="14"/>
      <c r="C232" s="14"/>
      <c r="D232" s="14" t="s">
        <v>114</v>
      </c>
      <c r="E232" s="14" t="s">
        <v>713</v>
      </c>
      <c r="F232" s="14" t="s">
        <v>713</v>
      </c>
      <c r="G232" s="14" t="s">
        <v>1336</v>
      </c>
      <c r="H232" s="14" t="s">
        <v>116</v>
      </c>
      <c r="I232" s="14" t="s">
        <v>61</v>
      </c>
      <c r="J232" s="14" t="s">
        <v>466</v>
      </c>
      <c r="K232" s="14" t="s">
        <v>686</v>
      </c>
      <c r="L232" s="14" t="s">
        <v>714</v>
      </c>
      <c r="M232" s="14"/>
      <c r="N232" s="14" t="s">
        <v>715</v>
      </c>
      <c r="O232" s="14"/>
      <c r="P232" s="14" t="s">
        <v>716</v>
      </c>
      <c r="Q232" s="14" t="s">
        <v>717</v>
      </c>
      <c r="R232" s="14" t="s">
        <v>141</v>
      </c>
      <c r="S232" s="14"/>
      <c r="T232" s="14"/>
      <c r="U232" s="14" t="s">
        <v>61</v>
      </c>
      <c r="V232" s="14"/>
      <c r="W232" s="14"/>
      <c r="X232" s="14"/>
      <c r="Y232" s="14"/>
      <c r="Z232" s="14"/>
      <c r="AA232" s="16">
        <v>0</v>
      </c>
      <c r="AB232" s="14"/>
      <c r="AC232" s="14"/>
      <c r="AD232" s="14"/>
      <c r="AE232" s="14"/>
      <c r="AF232" s="14"/>
      <c r="AG232" s="14"/>
      <c r="AH232" s="14"/>
      <c r="AI232" s="14"/>
      <c r="AJ232" s="14"/>
      <c r="AK232" s="14"/>
      <c r="AL232" s="14"/>
      <c r="AM232" s="14"/>
      <c r="AN232" s="14"/>
      <c r="AO232" s="14">
        <f t="shared" si="387"/>
        <v>0</v>
      </c>
      <c r="AP232" s="21">
        <v>120</v>
      </c>
      <c r="AQ232" s="21">
        <f t="shared" ref="AQ232" si="450">AP232*AO232</f>
        <v>0</v>
      </c>
      <c r="AR232" s="21">
        <v>300</v>
      </c>
      <c r="AS232" s="21">
        <f t="shared" ref="AS232" si="451">AR232*AO232</f>
        <v>0</v>
      </c>
      <c r="AT232" s="30"/>
      <c r="AU232" s="30"/>
      <c r="AV232" s="31"/>
      <c r="AW232" s="1"/>
    </row>
    <row r="233" spans="1:49" s="1" customFormat="1" ht="215.1" customHeight="1" x14ac:dyDescent="0.3">
      <c r="A233" s="14"/>
      <c r="B233" s="14"/>
      <c r="C233" s="14"/>
      <c r="D233" s="15" t="s">
        <v>114</v>
      </c>
      <c r="E233" s="15" t="s">
        <v>718</v>
      </c>
      <c r="F233" s="15" t="s">
        <v>719</v>
      </c>
      <c r="G233" s="15" t="s">
        <v>1337</v>
      </c>
      <c r="H233" s="15" t="s">
        <v>720</v>
      </c>
      <c r="I233" s="15" t="s">
        <v>59</v>
      </c>
      <c r="J233" s="15" t="s">
        <v>59</v>
      </c>
      <c r="K233" s="15" t="s">
        <v>721</v>
      </c>
      <c r="L233" s="15" t="s">
        <v>722</v>
      </c>
      <c r="M233" s="15" t="s">
        <v>721</v>
      </c>
      <c r="N233" s="15" t="s">
        <v>723</v>
      </c>
      <c r="O233" s="15" t="s">
        <v>724</v>
      </c>
      <c r="P233" s="15" t="s">
        <v>122</v>
      </c>
      <c r="Q233" s="15" t="s">
        <v>123</v>
      </c>
      <c r="R233" s="15"/>
      <c r="S233" s="15"/>
      <c r="T233" s="15" t="s">
        <v>124</v>
      </c>
      <c r="U233" s="15" t="s">
        <v>44</v>
      </c>
      <c r="V233" s="15"/>
      <c r="W233" s="15"/>
      <c r="X233" s="15">
        <v>1</v>
      </c>
      <c r="Y233" s="15"/>
      <c r="Z233" s="15">
        <v>1</v>
      </c>
      <c r="AA233" s="15"/>
      <c r="AB233" s="15"/>
      <c r="AC233" s="15"/>
      <c r="AD233" s="15"/>
      <c r="AE233" s="15"/>
      <c r="AF233" s="15"/>
      <c r="AG233" s="15"/>
      <c r="AH233" s="15"/>
      <c r="AI233" s="15"/>
      <c r="AJ233" s="15"/>
      <c r="AK233" s="15"/>
      <c r="AL233" s="15"/>
      <c r="AM233" s="15"/>
      <c r="AN233" s="15"/>
      <c r="AO233" s="15">
        <f t="shared" si="387"/>
        <v>2</v>
      </c>
      <c r="AP233" s="20">
        <v>390</v>
      </c>
      <c r="AQ233" s="20">
        <f t="shared" ref="AQ233" si="452">AP233*AO233</f>
        <v>780</v>
      </c>
      <c r="AR233" s="20">
        <v>975</v>
      </c>
      <c r="AS233" s="20">
        <f t="shared" ref="AS233" si="453">AR233*AO233</f>
        <v>1950</v>
      </c>
      <c r="AT233" s="30"/>
      <c r="AU233" s="30"/>
      <c r="AV233" s="31"/>
    </row>
    <row r="234" spans="1:49" x14ac:dyDescent="0.3">
      <c r="A234" s="14"/>
      <c r="B234" s="14"/>
      <c r="C234" s="14"/>
      <c r="D234" s="14" t="s">
        <v>114</v>
      </c>
      <c r="E234" s="14" t="s">
        <v>718</v>
      </c>
      <c r="F234" s="14" t="s">
        <v>719</v>
      </c>
      <c r="G234" s="14" t="s">
        <v>1337</v>
      </c>
      <c r="H234" s="14" t="s">
        <v>720</v>
      </c>
      <c r="I234" s="14" t="s">
        <v>59</v>
      </c>
      <c r="J234" s="14" t="s">
        <v>59</v>
      </c>
      <c r="K234" s="14" t="s">
        <v>721</v>
      </c>
      <c r="L234" s="14" t="s">
        <v>722</v>
      </c>
      <c r="M234" s="14" t="s">
        <v>721</v>
      </c>
      <c r="N234" s="14" t="s">
        <v>723</v>
      </c>
      <c r="O234" s="14" t="s">
        <v>724</v>
      </c>
      <c r="P234" s="14" t="s">
        <v>122</v>
      </c>
      <c r="Q234" s="14" t="s">
        <v>123</v>
      </c>
      <c r="R234" s="14"/>
      <c r="S234" s="14"/>
      <c r="T234" s="14" t="s">
        <v>124</v>
      </c>
      <c r="U234" s="14" t="s">
        <v>44</v>
      </c>
      <c r="V234" s="14"/>
      <c r="W234" s="14"/>
      <c r="X234" s="16">
        <v>0</v>
      </c>
      <c r="Y234" s="14"/>
      <c r="Z234" s="16">
        <v>0</v>
      </c>
      <c r="AA234" s="14"/>
      <c r="AB234" s="14"/>
      <c r="AC234" s="14"/>
      <c r="AD234" s="14"/>
      <c r="AE234" s="14"/>
      <c r="AF234" s="14"/>
      <c r="AG234" s="14"/>
      <c r="AH234" s="14"/>
      <c r="AI234" s="14"/>
      <c r="AJ234" s="14"/>
      <c r="AK234" s="14"/>
      <c r="AL234" s="14"/>
      <c r="AM234" s="14"/>
      <c r="AN234" s="14"/>
      <c r="AO234" s="14">
        <f t="shared" si="387"/>
        <v>0</v>
      </c>
      <c r="AP234" s="21">
        <v>390</v>
      </c>
      <c r="AQ234" s="21">
        <f t="shared" ref="AQ234" si="454">AP234*AO234</f>
        <v>0</v>
      </c>
      <c r="AR234" s="21">
        <v>975</v>
      </c>
      <c r="AS234" s="21">
        <f t="shared" ref="AS234" si="455">AR234*AO234</f>
        <v>0</v>
      </c>
      <c r="AT234" s="30"/>
      <c r="AU234" s="30"/>
      <c r="AV234" s="31"/>
      <c r="AW234" s="1"/>
    </row>
    <row r="235" spans="1:49" s="1" customFormat="1" ht="215.1" customHeight="1" x14ac:dyDescent="0.3">
      <c r="A235" s="14"/>
      <c r="B235" s="14"/>
      <c r="C235" s="14"/>
      <c r="D235" s="15" t="s">
        <v>114</v>
      </c>
      <c r="E235" s="15" t="s">
        <v>725</v>
      </c>
      <c r="F235" s="15" t="s">
        <v>725</v>
      </c>
      <c r="G235" s="15" t="s">
        <v>1338</v>
      </c>
      <c r="H235" s="15" t="s">
        <v>720</v>
      </c>
      <c r="I235" s="15" t="s">
        <v>59</v>
      </c>
      <c r="J235" s="15" t="s">
        <v>59</v>
      </c>
      <c r="K235" s="15" t="s">
        <v>721</v>
      </c>
      <c r="L235" s="15" t="s">
        <v>726</v>
      </c>
      <c r="M235" s="15" t="s">
        <v>727</v>
      </c>
      <c r="N235" s="15" t="s">
        <v>728</v>
      </c>
      <c r="O235" s="15" t="s">
        <v>729</v>
      </c>
      <c r="P235" s="15" t="s">
        <v>122</v>
      </c>
      <c r="Q235" s="15" t="s">
        <v>123</v>
      </c>
      <c r="R235" s="15"/>
      <c r="S235" s="15"/>
      <c r="T235" s="15" t="s">
        <v>132</v>
      </c>
      <c r="U235" s="15" t="s">
        <v>44</v>
      </c>
      <c r="V235" s="15"/>
      <c r="W235" s="15"/>
      <c r="X235" s="15"/>
      <c r="Y235" s="15"/>
      <c r="Z235" s="15"/>
      <c r="AA235" s="15"/>
      <c r="AB235" s="15"/>
      <c r="AC235" s="15"/>
      <c r="AD235" s="15"/>
      <c r="AE235" s="15"/>
      <c r="AF235" s="15"/>
      <c r="AG235" s="15"/>
      <c r="AH235" s="15"/>
      <c r="AI235" s="15"/>
      <c r="AJ235" s="15">
        <v>1</v>
      </c>
      <c r="AK235" s="15"/>
      <c r="AL235" s="15"/>
      <c r="AM235" s="15"/>
      <c r="AN235" s="15"/>
      <c r="AO235" s="15">
        <f t="shared" si="387"/>
        <v>1</v>
      </c>
      <c r="AP235" s="20">
        <v>304</v>
      </c>
      <c r="AQ235" s="20">
        <f t="shared" ref="AQ235" si="456">AP235*AO235</f>
        <v>304</v>
      </c>
      <c r="AR235" s="20">
        <v>760</v>
      </c>
      <c r="AS235" s="20">
        <f t="shared" ref="AS235" si="457">AR235*AO235</f>
        <v>760</v>
      </c>
      <c r="AT235" s="30"/>
      <c r="AU235" s="30"/>
      <c r="AV235" s="31"/>
    </row>
    <row r="236" spans="1:49" x14ac:dyDescent="0.3">
      <c r="A236" s="14"/>
      <c r="B236" s="14"/>
      <c r="C236" s="14"/>
      <c r="D236" s="14" t="s">
        <v>114</v>
      </c>
      <c r="E236" s="14" t="s">
        <v>725</v>
      </c>
      <c r="F236" s="14" t="s">
        <v>725</v>
      </c>
      <c r="G236" s="14" t="s">
        <v>1338</v>
      </c>
      <c r="H236" s="14" t="s">
        <v>720</v>
      </c>
      <c r="I236" s="14" t="s">
        <v>59</v>
      </c>
      <c r="J236" s="14" t="s">
        <v>59</v>
      </c>
      <c r="K236" s="14" t="s">
        <v>721</v>
      </c>
      <c r="L236" s="14" t="s">
        <v>726</v>
      </c>
      <c r="M236" s="14" t="s">
        <v>727</v>
      </c>
      <c r="N236" s="14" t="s">
        <v>728</v>
      </c>
      <c r="O236" s="14" t="s">
        <v>729</v>
      </c>
      <c r="P236" s="14" t="s">
        <v>122</v>
      </c>
      <c r="Q236" s="14" t="s">
        <v>123</v>
      </c>
      <c r="R236" s="14"/>
      <c r="S236" s="14"/>
      <c r="T236" s="14" t="s">
        <v>132</v>
      </c>
      <c r="U236" s="14" t="s">
        <v>44</v>
      </c>
      <c r="V236" s="14"/>
      <c r="W236" s="14"/>
      <c r="X236" s="14"/>
      <c r="Y236" s="14"/>
      <c r="Z236" s="14"/>
      <c r="AA236" s="14"/>
      <c r="AB236" s="14"/>
      <c r="AC236" s="14"/>
      <c r="AD236" s="14"/>
      <c r="AE236" s="14"/>
      <c r="AF236" s="14"/>
      <c r="AG236" s="14"/>
      <c r="AH236" s="14"/>
      <c r="AI236" s="14"/>
      <c r="AJ236" s="16">
        <v>0</v>
      </c>
      <c r="AK236" s="14"/>
      <c r="AL236" s="14"/>
      <c r="AM236" s="14"/>
      <c r="AN236" s="14"/>
      <c r="AO236" s="14">
        <f t="shared" si="387"/>
        <v>0</v>
      </c>
      <c r="AP236" s="21">
        <v>304</v>
      </c>
      <c r="AQ236" s="21">
        <f t="shared" ref="AQ236" si="458">AP236*AO236</f>
        <v>0</v>
      </c>
      <c r="AR236" s="21">
        <v>760</v>
      </c>
      <c r="AS236" s="21">
        <f t="shared" ref="AS236" si="459">AR236*AO236</f>
        <v>0</v>
      </c>
      <c r="AT236" s="30"/>
      <c r="AU236" s="30"/>
      <c r="AV236" s="31"/>
      <c r="AW236" s="1"/>
    </row>
    <row r="237" spans="1:49" s="1" customFormat="1" ht="215.1" customHeight="1" x14ac:dyDescent="0.3">
      <c r="A237" s="14"/>
      <c r="B237" s="14"/>
      <c r="C237" s="14"/>
      <c r="D237" s="15" t="s">
        <v>114</v>
      </c>
      <c r="E237" s="15" t="s">
        <v>730</v>
      </c>
      <c r="F237" s="15" t="s">
        <v>730</v>
      </c>
      <c r="G237" s="15" t="s">
        <v>1339</v>
      </c>
      <c r="H237" s="15" t="s">
        <v>720</v>
      </c>
      <c r="I237" s="15" t="s">
        <v>59</v>
      </c>
      <c r="J237" s="15" t="s">
        <v>59</v>
      </c>
      <c r="K237" s="15" t="s">
        <v>721</v>
      </c>
      <c r="L237" s="15" t="s">
        <v>731</v>
      </c>
      <c r="M237" s="15" t="s">
        <v>732</v>
      </c>
      <c r="N237" s="15" t="s">
        <v>733</v>
      </c>
      <c r="O237" s="15" t="s">
        <v>734</v>
      </c>
      <c r="P237" s="15" t="s">
        <v>735</v>
      </c>
      <c r="Q237" s="15" t="s">
        <v>736</v>
      </c>
      <c r="R237" s="15"/>
      <c r="S237" s="15"/>
      <c r="T237" s="15" t="s">
        <v>124</v>
      </c>
      <c r="U237" s="15" t="s">
        <v>44</v>
      </c>
      <c r="V237" s="15"/>
      <c r="W237" s="15"/>
      <c r="X237" s="15"/>
      <c r="Y237" s="15"/>
      <c r="Z237" s="15">
        <v>1</v>
      </c>
      <c r="AA237" s="15">
        <v>1</v>
      </c>
      <c r="AB237" s="15">
        <v>1</v>
      </c>
      <c r="AC237" s="15">
        <v>2</v>
      </c>
      <c r="AD237" s="15">
        <v>1</v>
      </c>
      <c r="AE237" s="15"/>
      <c r="AF237" s="15"/>
      <c r="AG237" s="15"/>
      <c r="AH237" s="15"/>
      <c r="AI237" s="15"/>
      <c r="AJ237" s="15"/>
      <c r="AK237" s="15"/>
      <c r="AL237" s="15"/>
      <c r="AM237" s="15"/>
      <c r="AN237" s="15"/>
      <c r="AO237" s="15">
        <f t="shared" si="387"/>
        <v>6</v>
      </c>
      <c r="AP237" s="20">
        <v>270</v>
      </c>
      <c r="AQ237" s="20">
        <f t="shared" ref="AQ237" si="460">AP237*AO237</f>
        <v>1620</v>
      </c>
      <c r="AR237" s="20">
        <v>675</v>
      </c>
      <c r="AS237" s="20">
        <f t="shared" ref="AS237" si="461">AR237*AO237</f>
        <v>4050</v>
      </c>
      <c r="AT237" s="30"/>
      <c r="AU237" s="30"/>
      <c r="AV237" s="31"/>
    </row>
    <row r="238" spans="1:49" x14ac:dyDescent="0.3">
      <c r="A238" s="14"/>
      <c r="B238" s="14"/>
      <c r="C238" s="14"/>
      <c r="D238" s="14" t="s">
        <v>114</v>
      </c>
      <c r="E238" s="14" t="s">
        <v>730</v>
      </c>
      <c r="F238" s="14" t="s">
        <v>730</v>
      </c>
      <c r="G238" s="14" t="s">
        <v>1339</v>
      </c>
      <c r="H238" s="14" t="s">
        <v>720</v>
      </c>
      <c r="I238" s="14" t="s">
        <v>59</v>
      </c>
      <c r="J238" s="14" t="s">
        <v>59</v>
      </c>
      <c r="K238" s="14" t="s">
        <v>721</v>
      </c>
      <c r="L238" s="14" t="s">
        <v>731</v>
      </c>
      <c r="M238" s="14" t="s">
        <v>732</v>
      </c>
      <c r="N238" s="14" t="s">
        <v>733</v>
      </c>
      <c r="O238" s="14" t="s">
        <v>734</v>
      </c>
      <c r="P238" s="14" t="s">
        <v>735</v>
      </c>
      <c r="Q238" s="14" t="s">
        <v>736</v>
      </c>
      <c r="R238" s="14"/>
      <c r="S238" s="14"/>
      <c r="T238" s="14" t="s">
        <v>124</v>
      </c>
      <c r="U238" s="14" t="s">
        <v>44</v>
      </c>
      <c r="V238" s="14"/>
      <c r="W238" s="14"/>
      <c r="X238" s="14"/>
      <c r="Y238" s="14"/>
      <c r="Z238" s="16">
        <v>0</v>
      </c>
      <c r="AA238" s="16">
        <v>0</v>
      </c>
      <c r="AB238" s="16">
        <v>0</v>
      </c>
      <c r="AC238" s="16">
        <v>0</v>
      </c>
      <c r="AD238" s="16">
        <v>0</v>
      </c>
      <c r="AE238" s="14"/>
      <c r="AF238" s="14"/>
      <c r="AG238" s="14"/>
      <c r="AH238" s="14"/>
      <c r="AI238" s="14"/>
      <c r="AJ238" s="14"/>
      <c r="AK238" s="14"/>
      <c r="AL238" s="14"/>
      <c r="AM238" s="14"/>
      <c r="AN238" s="14"/>
      <c r="AO238" s="14">
        <f t="shared" si="387"/>
        <v>0</v>
      </c>
      <c r="AP238" s="21">
        <v>270</v>
      </c>
      <c r="AQ238" s="21">
        <f t="shared" ref="AQ238" si="462">AP238*AO238</f>
        <v>0</v>
      </c>
      <c r="AR238" s="21">
        <v>675</v>
      </c>
      <c r="AS238" s="21">
        <f t="shared" ref="AS238" si="463">AR238*AO238</f>
        <v>0</v>
      </c>
      <c r="AT238" s="30"/>
      <c r="AU238" s="30"/>
      <c r="AV238" s="31"/>
      <c r="AW238" s="1"/>
    </row>
    <row r="239" spans="1:49" s="1" customFormat="1" ht="215.1" customHeight="1" x14ac:dyDescent="0.3">
      <c r="A239" s="14"/>
      <c r="B239" s="14"/>
      <c r="C239" s="14"/>
      <c r="D239" s="15" t="s">
        <v>114</v>
      </c>
      <c r="E239" s="15" t="s">
        <v>737</v>
      </c>
      <c r="F239" s="15" t="s">
        <v>737</v>
      </c>
      <c r="G239" s="15" t="s">
        <v>1340</v>
      </c>
      <c r="H239" s="15" t="s">
        <v>720</v>
      </c>
      <c r="I239" s="15" t="s">
        <v>59</v>
      </c>
      <c r="J239" s="15" t="s">
        <v>59</v>
      </c>
      <c r="K239" s="15" t="s">
        <v>721</v>
      </c>
      <c r="L239" s="15" t="s">
        <v>738</v>
      </c>
      <c r="M239" s="15" t="s">
        <v>727</v>
      </c>
      <c r="N239" s="15" t="s">
        <v>139</v>
      </c>
      <c r="O239" s="15" t="s">
        <v>140</v>
      </c>
      <c r="P239" s="15" t="s">
        <v>122</v>
      </c>
      <c r="Q239" s="15" t="s">
        <v>123</v>
      </c>
      <c r="R239" s="15"/>
      <c r="S239" s="15"/>
      <c r="T239" s="15" t="s">
        <v>132</v>
      </c>
      <c r="U239" s="15" t="s">
        <v>44</v>
      </c>
      <c r="V239" s="15"/>
      <c r="W239" s="15"/>
      <c r="X239" s="15"/>
      <c r="Y239" s="15"/>
      <c r="Z239" s="15"/>
      <c r="AA239" s="15"/>
      <c r="AB239" s="15"/>
      <c r="AC239" s="15"/>
      <c r="AD239" s="15"/>
      <c r="AE239" s="15"/>
      <c r="AF239" s="15"/>
      <c r="AG239" s="15"/>
      <c r="AH239" s="15">
        <v>1</v>
      </c>
      <c r="AI239" s="15"/>
      <c r="AJ239" s="15"/>
      <c r="AK239" s="15"/>
      <c r="AL239" s="15"/>
      <c r="AM239" s="15"/>
      <c r="AN239" s="15"/>
      <c r="AO239" s="15">
        <f t="shared" si="387"/>
        <v>1</v>
      </c>
      <c r="AP239" s="20">
        <v>390</v>
      </c>
      <c r="AQ239" s="20">
        <f t="shared" ref="AQ239" si="464">AP239*AO239</f>
        <v>390</v>
      </c>
      <c r="AR239" s="20">
        <v>975</v>
      </c>
      <c r="AS239" s="20">
        <f t="shared" ref="AS239" si="465">AR239*AO239</f>
        <v>975</v>
      </c>
      <c r="AT239" s="30"/>
      <c r="AU239" s="30"/>
      <c r="AV239" s="31"/>
    </row>
    <row r="240" spans="1:49" x14ac:dyDescent="0.3">
      <c r="A240" s="14"/>
      <c r="B240" s="14"/>
      <c r="C240" s="14"/>
      <c r="D240" s="14" t="s">
        <v>114</v>
      </c>
      <c r="E240" s="14" t="s">
        <v>737</v>
      </c>
      <c r="F240" s="14" t="s">
        <v>737</v>
      </c>
      <c r="G240" s="14" t="s">
        <v>1340</v>
      </c>
      <c r="H240" s="14" t="s">
        <v>720</v>
      </c>
      <c r="I240" s="14" t="s">
        <v>59</v>
      </c>
      <c r="J240" s="14" t="s">
        <v>59</v>
      </c>
      <c r="K240" s="14" t="s">
        <v>721</v>
      </c>
      <c r="L240" s="14" t="s">
        <v>738</v>
      </c>
      <c r="M240" s="14" t="s">
        <v>727</v>
      </c>
      <c r="N240" s="14" t="s">
        <v>139</v>
      </c>
      <c r="O240" s="14" t="s">
        <v>140</v>
      </c>
      <c r="P240" s="14" t="s">
        <v>122</v>
      </c>
      <c r="Q240" s="14" t="s">
        <v>123</v>
      </c>
      <c r="R240" s="14"/>
      <c r="S240" s="14"/>
      <c r="T240" s="14" t="s">
        <v>132</v>
      </c>
      <c r="U240" s="14" t="s">
        <v>44</v>
      </c>
      <c r="V240" s="14"/>
      <c r="W240" s="14"/>
      <c r="X240" s="14"/>
      <c r="Y240" s="14"/>
      <c r="Z240" s="14"/>
      <c r="AA240" s="14"/>
      <c r="AB240" s="14"/>
      <c r="AC240" s="14"/>
      <c r="AD240" s="14"/>
      <c r="AE240" s="14"/>
      <c r="AF240" s="14"/>
      <c r="AG240" s="14"/>
      <c r="AH240" s="16">
        <v>0</v>
      </c>
      <c r="AI240" s="14"/>
      <c r="AJ240" s="14"/>
      <c r="AK240" s="14"/>
      <c r="AL240" s="14"/>
      <c r="AM240" s="14"/>
      <c r="AN240" s="14"/>
      <c r="AO240" s="14">
        <f t="shared" si="387"/>
        <v>0</v>
      </c>
      <c r="AP240" s="21">
        <v>390</v>
      </c>
      <c r="AQ240" s="21">
        <f t="shared" ref="AQ240" si="466">AP240*AO240</f>
        <v>0</v>
      </c>
      <c r="AR240" s="21">
        <v>975</v>
      </c>
      <c r="AS240" s="21">
        <f t="shared" ref="AS240" si="467">AR240*AO240</f>
        <v>0</v>
      </c>
      <c r="AT240" s="30"/>
      <c r="AU240" s="30"/>
      <c r="AV240" s="31"/>
      <c r="AW240" s="1"/>
    </row>
    <row r="241" spans="1:49" s="1" customFormat="1" ht="215.1" customHeight="1" x14ac:dyDescent="0.3">
      <c r="A241" s="14"/>
      <c r="B241" s="14"/>
      <c r="C241" s="14"/>
      <c r="D241" s="15" t="s">
        <v>114</v>
      </c>
      <c r="E241" s="15" t="s">
        <v>739</v>
      </c>
      <c r="F241" s="15" t="s">
        <v>739</v>
      </c>
      <c r="G241" s="15" t="s">
        <v>1341</v>
      </c>
      <c r="H241" s="15" t="s">
        <v>720</v>
      </c>
      <c r="I241" s="15" t="s">
        <v>59</v>
      </c>
      <c r="J241" s="15" t="s">
        <v>59</v>
      </c>
      <c r="K241" s="15" t="s">
        <v>721</v>
      </c>
      <c r="L241" s="15" t="s">
        <v>740</v>
      </c>
      <c r="M241" s="15" t="s">
        <v>721</v>
      </c>
      <c r="N241" s="15" t="s">
        <v>741</v>
      </c>
      <c r="O241" s="15" t="s">
        <v>742</v>
      </c>
      <c r="P241" s="15" t="s">
        <v>122</v>
      </c>
      <c r="Q241" s="15" t="s">
        <v>123</v>
      </c>
      <c r="R241" s="15"/>
      <c r="S241" s="15"/>
      <c r="T241" s="15" t="s">
        <v>124</v>
      </c>
      <c r="U241" s="15" t="s">
        <v>44</v>
      </c>
      <c r="V241" s="15"/>
      <c r="W241" s="15"/>
      <c r="X241" s="15"/>
      <c r="Y241" s="15"/>
      <c r="Z241" s="15">
        <v>1</v>
      </c>
      <c r="AA241" s="15"/>
      <c r="AB241" s="15">
        <v>2</v>
      </c>
      <c r="AC241" s="15">
        <v>1</v>
      </c>
      <c r="AD241" s="15"/>
      <c r="AE241" s="15"/>
      <c r="AF241" s="15"/>
      <c r="AG241" s="15"/>
      <c r="AH241" s="15"/>
      <c r="AI241" s="15"/>
      <c r="AJ241" s="15"/>
      <c r="AK241" s="15"/>
      <c r="AL241" s="15"/>
      <c r="AM241" s="15"/>
      <c r="AN241" s="15"/>
      <c r="AO241" s="15">
        <f t="shared" si="387"/>
        <v>4</v>
      </c>
      <c r="AP241" s="20">
        <v>434</v>
      </c>
      <c r="AQ241" s="20">
        <f t="shared" ref="AQ241" si="468">AP241*AO241</f>
        <v>1736</v>
      </c>
      <c r="AR241" s="20">
        <v>1085</v>
      </c>
      <c r="AS241" s="20">
        <f t="shared" ref="AS241" si="469">AR241*AO241</f>
        <v>4340</v>
      </c>
      <c r="AT241" s="30"/>
      <c r="AU241" s="30"/>
      <c r="AV241" s="31"/>
    </row>
    <row r="242" spans="1:49" x14ac:dyDescent="0.3">
      <c r="A242" s="14"/>
      <c r="B242" s="14"/>
      <c r="C242" s="14"/>
      <c r="D242" s="14" t="s">
        <v>114</v>
      </c>
      <c r="E242" s="14" t="s">
        <v>739</v>
      </c>
      <c r="F242" s="14" t="s">
        <v>739</v>
      </c>
      <c r="G242" s="14" t="s">
        <v>1341</v>
      </c>
      <c r="H242" s="14" t="s">
        <v>720</v>
      </c>
      <c r="I242" s="14" t="s">
        <v>59</v>
      </c>
      <c r="J242" s="14" t="s">
        <v>59</v>
      </c>
      <c r="K242" s="14" t="s">
        <v>721</v>
      </c>
      <c r="L242" s="14" t="s">
        <v>740</v>
      </c>
      <c r="M242" s="14" t="s">
        <v>721</v>
      </c>
      <c r="N242" s="14" t="s">
        <v>741</v>
      </c>
      <c r="O242" s="14" t="s">
        <v>742</v>
      </c>
      <c r="P242" s="14" t="s">
        <v>122</v>
      </c>
      <c r="Q242" s="14" t="s">
        <v>123</v>
      </c>
      <c r="R242" s="14"/>
      <c r="S242" s="14"/>
      <c r="T242" s="14" t="s">
        <v>124</v>
      </c>
      <c r="U242" s="14" t="s">
        <v>44</v>
      </c>
      <c r="V242" s="14"/>
      <c r="W242" s="14"/>
      <c r="X242" s="14"/>
      <c r="Y242" s="14"/>
      <c r="Z242" s="16">
        <v>0</v>
      </c>
      <c r="AA242" s="14"/>
      <c r="AB242" s="16">
        <v>0</v>
      </c>
      <c r="AC242" s="16">
        <v>0</v>
      </c>
      <c r="AD242" s="14"/>
      <c r="AE242" s="14"/>
      <c r="AF242" s="14"/>
      <c r="AG242" s="14"/>
      <c r="AH242" s="14"/>
      <c r="AI242" s="14"/>
      <c r="AJ242" s="14"/>
      <c r="AK242" s="14"/>
      <c r="AL242" s="14"/>
      <c r="AM242" s="14"/>
      <c r="AN242" s="14"/>
      <c r="AO242" s="14">
        <f t="shared" si="387"/>
        <v>0</v>
      </c>
      <c r="AP242" s="21">
        <v>434</v>
      </c>
      <c r="AQ242" s="21">
        <f t="shared" ref="AQ242" si="470">AP242*AO242</f>
        <v>0</v>
      </c>
      <c r="AR242" s="21">
        <v>1085</v>
      </c>
      <c r="AS242" s="21">
        <f t="shared" ref="AS242" si="471">AR242*AO242</f>
        <v>0</v>
      </c>
      <c r="AT242" s="30"/>
      <c r="AU242" s="30"/>
      <c r="AV242" s="31"/>
      <c r="AW242" s="1"/>
    </row>
    <row r="243" spans="1:49" s="1" customFormat="1" ht="215.1" customHeight="1" x14ac:dyDescent="0.3">
      <c r="A243" s="14"/>
      <c r="B243" s="14"/>
      <c r="C243" s="14"/>
      <c r="D243" s="15" t="s">
        <v>114</v>
      </c>
      <c r="E243" s="15" t="s">
        <v>743</v>
      </c>
      <c r="F243" s="15" t="s">
        <v>743</v>
      </c>
      <c r="G243" s="15" t="s">
        <v>1342</v>
      </c>
      <c r="H243" s="15" t="s">
        <v>720</v>
      </c>
      <c r="I243" s="15" t="s">
        <v>59</v>
      </c>
      <c r="J243" s="15" t="s">
        <v>59</v>
      </c>
      <c r="K243" s="15" t="s">
        <v>721</v>
      </c>
      <c r="L243" s="15" t="s">
        <v>744</v>
      </c>
      <c r="M243" s="15" t="s">
        <v>727</v>
      </c>
      <c r="N243" s="15" t="s">
        <v>723</v>
      </c>
      <c r="O243" s="15" t="s">
        <v>745</v>
      </c>
      <c r="P243" s="15" t="s">
        <v>122</v>
      </c>
      <c r="Q243" s="15" t="s">
        <v>123</v>
      </c>
      <c r="R243" s="15"/>
      <c r="S243" s="15"/>
      <c r="T243" s="15" t="s">
        <v>132</v>
      </c>
      <c r="U243" s="15" t="s">
        <v>44</v>
      </c>
      <c r="V243" s="15"/>
      <c r="W243" s="15"/>
      <c r="X243" s="15"/>
      <c r="Y243" s="15"/>
      <c r="Z243" s="15"/>
      <c r="AA243" s="15"/>
      <c r="AB243" s="15">
        <v>1</v>
      </c>
      <c r="AC243" s="15"/>
      <c r="AD243" s="15"/>
      <c r="AE243" s="15"/>
      <c r="AF243" s="15"/>
      <c r="AG243" s="15"/>
      <c r="AH243" s="15"/>
      <c r="AI243" s="15"/>
      <c r="AJ243" s="15"/>
      <c r="AK243" s="15"/>
      <c r="AL243" s="15"/>
      <c r="AM243" s="15"/>
      <c r="AN243" s="15"/>
      <c r="AO243" s="15">
        <f t="shared" si="387"/>
        <v>1</v>
      </c>
      <c r="AP243" s="20">
        <v>370</v>
      </c>
      <c r="AQ243" s="20">
        <f t="shared" ref="AQ243" si="472">AP243*AO243</f>
        <v>370</v>
      </c>
      <c r="AR243" s="20">
        <v>925</v>
      </c>
      <c r="AS243" s="20">
        <f t="shared" ref="AS243" si="473">AR243*AO243</f>
        <v>925</v>
      </c>
      <c r="AT243" s="30"/>
      <c r="AU243" s="30"/>
      <c r="AV243" s="31"/>
    </row>
    <row r="244" spans="1:49" x14ac:dyDescent="0.3">
      <c r="A244" s="14"/>
      <c r="B244" s="14"/>
      <c r="C244" s="14"/>
      <c r="D244" s="14" t="s">
        <v>114</v>
      </c>
      <c r="E244" s="14" t="s">
        <v>743</v>
      </c>
      <c r="F244" s="14" t="s">
        <v>743</v>
      </c>
      <c r="G244" s="14" t="s">
        <v>1342</v>
      </c>
      <c r="H244" s="14" t="s">
        <v>720</v>
      </c>
      <c r="I244" s="14" t="s">
        <v>59</v>
      </c>
      <c r="J244" s="14" t="s">
        <v>59</v>
      </c>
      <c r="K244" s="14" t="s">
        <v>721</v>
      </c>
      <c r="L244" s="14" t="s">
        <v>744</v>
      </c>
      <c r="M244" s="14" t="s">
        <v>727</v>
      </c>
      <c r="N244" s="14" t="s">
        <v>723</v>
      </c>
      <c r="O244" s="14" t="s">
        <v>745</v>
      </c>
      <c r="P244" s="14" t="s">
        <v>122</v>
      </c>
      <c r="Q244" s="14" t="s">
        <v>123</v>
      </c>
      <c r="R244" s="14"/>
      <c r="S244" s="14"/>
      <c r="T244" s="14" t="s">
        <v>132</v>
      </c>
      <c r="U244" s="14" t="s">
        <v>44</v>
      </c>
      <c r="V244" s="14"/>
      <c r="W244" s="14"/>
      <c r="X244" s="14"/>
      <c r="Y244" s="14"/>
      <c r="Z244" s="14"/>
      <c r="AA244" s="14"/>
      <c r="AB244" s="16">
        <v>0</v>
      </c>
      <c r="AC244" s="14"/>
      <c r="AD244" s="14"/>
      <c r="AE244" s="14"/>
      <c r="AF244" s="14"/>
      <c r="AG244" s="14"/>
      <c r="AH244" s="14"/>
      <c r="AI244" s="14"/>
      <c r="AJ244" s="14"/>
      <c r="AK244" s="14"/>
      <c r="AL244" s="14"/>
      <c r="AM244" s="14"/>
      <c r="AN244" s="14"/>
      <c r="AO244" s="14">
        <f t="shared" si="387"/>
        <v>0</v>
      </c>
      <c r="AP244" s="21">
        <v>370</v>
      </c>
      <c r="AQ244" s="21">
        <f t="shared" ref="AQ244" si="474">AP244*AO244</f>
        <v>0</v>
      </c>
      <c r="AR244" s="21">
        <v>925</v>
      </c>
      <c r="AS244" s="21">
        <f t="shared" ref="AS244" si="475">AR244*AO244</f>
        <v>0</v>
      </c>
      <c r="AT244" s="30"/>
      <c r="AU244" s="30"/>
      <c r="AV244" s="31"/>
      <c r="AW244" s="1"/>
    </row>
    <row r="245" spans="1:49" s="1" customFormat="1" ht="215.1" customHeight="1" x14ac:dyDescent="0.3">
      <c r="A245" s="14"/>
      <c r="B245" s="14"/>
      <c r="C245" s="14"/>
      <c r="D245" s="15" t="s">
        <v>114</v>
      </c>
      <c r="E245" s="15" t="s">
        <v>746</v>
      </c>
      <c r="F245" s="15" t="s">
        <v>747</v>
      </c>
      <c r="G245" s="15" t="s">
        <v>1343</v>
      </c>
      <c r="H245" s="15" t="s">
        <v>720</v>
      </c>
      <c r="I245" s="15" t="s">
        <v>59</v>
      </c>
      <c r="J245" s="15" t="s">
        <v>59</v>
      </c>
      <c r="K245" s="15" t="s">
        <v>386</v>
      </c>
      <c r="L245" s="15" t="s">
        <v>748</v>
      </c>
      <c r="M245" s="15" t="s">
        <v>749</v>
      </c>
      <c r="N245" s="15" t="s">
        <v>750</v>
      </c>
      <c r="O245" s="15" t="s">
        <v>751</v>
      </c>
      <c r="P245" s="15" t="s">
        <v>122</v>
      </c>
      <c r="Q245" s="15" t="s">
        <v>123</v>
      </c>
      <c r="R245" s="15"/>
      <c r="S245" s="15"/>
      <c r="T245" s="15" t="s">
        <v>132</v>
      </c>
      <c r="U245" s="15" t="s">
        <v>44</v>
      </c>
      <c r="V245" s="15"/>
      <c r="W245" s="15"/>
      <c r="X245" s="15"/>
      <c r="Y245" s="15"/>
      <c r="Z245" s="15">
        <v>1</v>
      </c>
      <c r="AA245" s="15"/>
      <c r="AB245" s="15">
        <v>1</v>
      </c>
      <c r="AC245" s="15"/>
      <c r="AD245" s="15"/>
      <c r="AE245" s="15"/>
      <c r="AF245" s="15"/>
      <c r="AG245" s="15"/>
      <c r="AH245" s="15"/>
      <c r="AI245" s="15"/>
      <c r="AJ245" s="15"/>
      <c r="AK245" s="15"/>
      <c r="AL245" s="15"/>
      <c r="AM245" s="15"/>
      <c r="AN245" s="15"/>
      <c r="AO245" s="15">
        <f t="shared" si="387"/>
        <v>2</v>
      </c>
      <c r="AP245" s="20">
        <v>326</v>
      </c>
      <c r="AQ245" s="20">
        <f t="shared" ref="AQ245" si="476">AP245*AO245</f>
        <v>652</v>
      </c>
      <c r="AR245" s="20">
        <v>815</v>
      </c>
      <c r="AS245" s="20">
        <f t="shared" ref="AS245" si="477">AR245*AO245</f>
        <v>1630</v>
      </c>
      <c r="AT245" s="30"/>
      <c r="AU245" s="30"/>
      <c r="AV245" s="31"/>
    </row>
    <row r="246" spans="1:49" x14ac:dyDescent="0.3">
      <c r="A246" s="14"/>
      <c r="B246" s="14"/>
      <c r="C246" s="14"/>
      <c r="D246" s="14" t="s">
        <v>114</v>
      </c>
      <c r="E246" s="14" t="s">
        <v>746</v>
      </c>
      <c r="F246" s="14" t="s">
        <v>747</v>
      </c>
      <c r="G246" s="14" t="s">
        <v>1343</v>
      </c>
      <c r="H246" s="14" t="s">
        <v>720</v>
      </c>
      <c r="I246" s="14" t="s">
        <v>59</v>
      </c>
      <c r="J246" s="14" t="s">
        <v>59</v>
      </c>
      <c r="K246" s="14" t="s">
        <v>386</v>
      </c>
      <c r="L246" s="14" t="s">
        <v>748</v>
      </c>
      <c r="M246" s="14" t="s">
        <v>749</v>
      </c>
      <c r="N246" s="14" t="s">
        <v>750</v>
      </c>
      <c r="O246" s="14" t="s">
        <v>751</v>
      </c>
      <c r="P246" s="14" t="s">
        <v>122</v>
      </c>
      <c r="Q246" s="14" t="s">
        <v>123</v>
      </c>
      <c r="R246" s="14"/>
      <c r="S246" s="14"/>
      <c r="T246" s="14" t="s">
        <v>132</v>
      </c>
      <c r="U246" s="14" t="s">
        <v>44</v>
      </c>
      <c r="V246" s="14"/>
      <c r="W246" s="14"/>
      <c r="X246" s="14"/>
      <c r="Y246" s="14"/>
      <c r="Z246" s="16">
        <v>0</v>
      </c>
      <c r="AA246" s="14"/>
      <c r="AB246" s="16">
        <v>0</v>
      </c>
      <c r="AC246" s="14"/>
      <c r="AD246" s="14"/>
      <c r="AE246" s="14"/>
      <c r="AF246" s="14"/>
      <c r="AG246" s="14"/>
      <c r="AH246" s="14"/>
      <c r="AI246" s="14"/>
      <c r="AJ246" s="14"/>
      <c r="AK246" s="14"/>
      <c r="AL246" s="14"/>
      <c r="AM246" s="14"/>
      <c r="AN246" s="14"/>
      <c r="AO246" s="14">
        <f t="shared" si="387"/>
        <v>0</v>
      </c>
      <c r="AP246" s="21">
        <v>326</v>
      </c>
      <c r="AQ246" s="21">
        <f t="shared" ref="AQ246" si="478">AP246*AO246</f>
        <v>0</v>
      </c>
      <c r="AR246" s="21">
        <v>815</v>
      </c>
      <c r="AS246" s="21">
        <f t="shared" ref="AS246" si="479">AR246*AO246</f>
        <v>0</v>
      </c>
      <c r="AT246" s="30"/>
      <c r="AU246" s="30"/>
      <c r="AV246" s="31"/>
      <c r="AW246" s="1"/>
    </row>
    <row r="247" spans="1:49" s="1" customFormat="1" ht="215.1" customHeight="1" x14ac:dyDescent="0.3">
      <c r="A247" s="14" t="s">
        <v>152</v>
      </c>
      <c r="B247" s="14"/>
      <c r="C247" s="14"/>
      <c r="D247" s="15" t="s">
        <v>114</v>
      </c>
      <c r="E247" s="15" t="s">
        <v>752</v>
      </c>
      <c r="F247" s="15" t="s">
        <v>752</v>
      </c>
      <c r="G247" s="15" t="s">
        <v>1344</v>
      </c>
      <c r="H247" s="15" t="s">
        <v>720</v>
      </c>
      <c r="I247" s="15" t="s">
        <v>59</v>
      </c>
      <c r="J247" s="15" t="s">
        <v>59</v>
      </c>
      <c r="K247" s="15" t="s">
        <v>386</v>
      </c>
      <c r="L247" s="15" t="s">
        <v>753</v>
      </c>
      <c r="M247" s="15" t="s">
        <v>754</v>
      </c>
      <c r="N247" s="15" t="s">
        <v>755</v>
      </c>
      <c r="O247" s="15" t="s">
        <v>756</v>
      </c>
      <c r="P247" s="15" t="s">
        <v>757</v>
      </c>
      <c r="Q247" s="15" t="s">
        <v>758</v>
      </c>
      <c r="R247" s="15"/>
      <c r="S247" s="15"/>
      <c r="T247" s="15" t="s">
        <v>124</v>
      </c>
      <c r="U247" s="15" t="s">
        <v>44</v>
      </c>
      <c r="V247" s="15"/>
      <c r="W247" s="15"/>
      <c r="X247" s="15"/>
      <c r="Y247" s="15"/>
      <c r="Z247" s="15"/>
      <c r="AA247" s="15"/>
      <c r="AB247" s="15"/>
      <c r="AC247" s="15"/>
      <c r="AD247" s="15">
        <v>1</v>
      </c>
      <c r="AE247" s="15"/>
      <c r="AF247" s="15"/>
      <c r="AG247" s="15"/>
      <c r="AH247" s="15"/>
      <c r="AI247" s="15"/>
      <c r="AJ247" s="15"/>
      <c r="AK247" s="15"/>
      <c r="AL247" s="15"/>
      <c r="AM247" s="15"/>
      <c r="AN247" s="15"/>
      <c r="AO247" s="15">
        <f t="shared" si="387"/>
        <v>1</v>
      </c>
      <c r="AP247" s="20">
        <v>208</v>
      </c>
      <c r="AQ247" s="20">
        <f t="shared" ref="AQ247" si="480">AP247*AO247</f>
        <v>208</v>
      </c>
      <c r="AR247" s="20">
        <v>520</v>
      </c>
      <c r="AS247" s="20">
        <f t="shared" ref="AS247" si="481">AR247*AO247</f>
        <v>520</v>
      </c>
      <c r="AT247" s="30"/>
      <c r="AU247" s="30"/>
      <c r="AV247" s="31"/>
    </row>
    <row r="248" spans="1:49" x14ac:dyDescent="0.3">
      <c r="A248" s="14"/>
      <c r="B248" s="14"/>
      <c r="C248" s="14"/>
      <c r="D248" s="14" t="s">
        <v>114</v>
      </c>
      <c r="E248" s="14" t="s">
        <v>752</v>
      </c>
      <c r="F248" s="14" t="s">
        <v>752</v>
      </c>
      <c r="G248" s="14" t="s">
        <v>1344</v>
      </c>
      <c r="H248" s="14" t="s">
        <v>720</v>
      </c>
      <c r="I248" s="14" t="s">
        <v>59</v>
      </c>
      <c r="J248" s="14" t="s">
        <v>59</v>
      </c>
      <c r="K248" s="14" t="s">
        <v>386</v>
      </c>
      <c r="L248" s="14" t="s">
        <v>753</v>
      </c>
      <c r="M248" s="14" t="s">
        <v>754</v>
      </c>
      <c r="N248" s="14" t="s">
        <v>755</v>
      </c>
      <c r="O248" s="14" t="s">
        <v>756</v>
      </c>
      <c r="P248" s="14" t="s">
        <v>757</v>
      </c>
      <c r="Q248" s="14" t="s">
        <v>758</v>
      </c>
      <c r="R248" s="14"/>
      <c r="S248" s="14"/>
      <c r="T248" s="14" t="s">
        <v>124</v>
      </c>
      <c r="U248" s="14" t="s">
        <v>44</v>
      </c>
      <c r="V248" s="14"/>
      <c r="W248" s="14"/>
      <c r="X248" s="14"/>
      <c r="Y248" s="14"/>
      <c r="Z248" s="14"/>
      <c r="AA248" s="14"/>
      <c r="AB248" s="14"/>
      <c r="AC248" s="14"/>
      <c r="AD248" s="16">
        <v>0</v>
      </c>
      <c r="AE248" s="14"/>
      <c r="AF248" s="14"/>
      <c r="AG248" s="14"/>
      <c r="AH248" s="14"/>
      <c r="AI248" s="14"/>
      <c r="AJ248" s="14"/>
      <c r="AK248" s="14"/>
      <c r="AL248" s="14"/>
      <c r="AM248" s="14"/>
      <c r="AN248" s="14"/>
      <c r="AO248" s="14">
        <f t="shared" si="387"/>
        <v>0</v>
      </c>
      <c r="AP248" s="21">
        <v>208</v>
      </c>
      <c r="AQ248" s="21">
        <f t="shared" ref="AQ248" si="482">AP248*AO248</f>
        <v>0</v>
      </c>
      <c r="AR248" s="21">
        <v>520</v>
      </c>
      <c r="AS248" s="21">
        <f t="shared" ref="AS248" si="483">AR248*AO248</f>
        <v>0</v>
      </c>
      <c r="AT248" s="30"/>
      <c r="AU248" s="30"/>
      <c r="AV248" s="31"/>
      <c r="AW248" s="1"/>
    </row>
    <row r="249" spans="1:49" s="1" customFormat="1" ht="215.1" customHeight="1" x14ac:dyDescent="0.3">
      <c r="A249" s="14" t="s">
        <v>152</v>
      </c>
      <c r="B249" s="14"/>
      <c r="C249" s="14"/>
      <c r="D249" s="15" t="s">
        <v>114</v>
      </c>
      <c r="E249" s="15" t="s">
        <v>759</v>
      </c>
      <c r="F249" s="15" t="s">
        <v>759</v>
      </c>
      <c r="G249" s="15" t="s">
        <v>1345</v>
      </c>
      <c r="H249" s="15" t="s">
        <v>720</v>
      </c>
      <c r="I249" s="15" t="s">
        <v>59</v>
      </c>
      <c r="J249" s="15" t="s">
        <v>59</v>
      </c>
      <c r="K249" s="15" t="s">
        <v>386</v>
      </c>
      <c r="L249" s="15" t="s">
        <v>753</v>
      </c>
      <c r="M249" s="15" t="s">
        <v>754</v>
      </c>
      <c r="N249" s="15" t="s">
        <v>755</v>
      </c>
      <c r="O249" s="15" t="s">
        <v>756</v>
      </c>
      <c r="P249" s="15" t="s">
        <v>122</v>
      </c>
      <c r="Q249" s="15" t="s">
        <v>123</v>
      </c>
      <c r="R249" s="15"/>
      <c r="S249" s="15"/>
      <c r="T249" s="15" t="s">
        <v>124</v>
      </c>
      <c r="U249" s="15" t="s">
        <v>44</v>
      </c>
      <c r="V249" s="15"/>
      <c r="W249" s="15"/>
      <c r="X249" s="15"/>
      <c r="Y249" s="15"/>
      <c r="Z249" s="15"/>
      <c r="AA249" s="15"/>
      <c r="AB249" s="15"/>
      <c r="AC249" s="15"/>
      <c r="AD249" s="15">
        <v>1</v>
      </c>
      <c r="AE249" s="15"/>
      <c r="AF249" s="15"/>
      <c r="AG249" s="15"/>
      <c r="AH249" s="15"/>
      <c r="AI249" s="15"/>
      <c r="AJ249" s="15"/>
      <c r="AK249" s="15"/>
      <c r="AL249" s="15"/>
      <c r="AM249" s="15"/>
      <c r="AN249" s="15"/>
      <c r="AO249" s="15">
        <f t="shared" si="387"/>
        <v>1</v>
      </c>
      <c r="AP249" s="20">
        <v>208</v>
      </c>
      <c r="AQ249" s="20">
        <f t="shared" ref="AQ249" si="484">AP249*AO249</f>
        <v>208</v>
      </c>
      <c r="AR249" s="20">
        <v>520</v>
      </c>
      <c r="AS249" s="20">
        <f t="shared" ref="AS249" si="485">AR249*AO249</f>
        <v>520</v>
      </c>
      <c r="AT249" s="30"/>
      <c r="AU249" s="30"/>
      <c r="AV249" s="31"/>
    </row>
    <row r="250" spans="1:49" x14ac:dyDescent="0.3">
      <c r="A250" s="14"/>
      <c r="B250" s="14"/>
      <c r="C250" s="14"/>
      <c r="D250" s="14" t="s">
        <v>114</v>
      </c>
      <c r="E250" s="14" t="s">
        <v>759</v>
      </c>
      <c r="F250" s="14" t="s">
        <v>759</v>
      </c>
      <c r="G250" s="14" t="s">
        <v>1345</v>
      </c>
      <c r="H250" s="14" t="s">
        <v>720</v>
      </c>
      <c r="I250" s="14" t="s">
        <v>59</v>
      </c>
      <c r="J250" s="14" t="s">
        <v>59</v>
      </c>
      <c r="K250" s="14" t="s">
        <v>386</v>
      </c>
      <c r="L250" s="14" t="s">
        <v>753</v>
      </c>
      <c r="M250" s="14" t="s">
        <v>754</v>
      </c>
      <c r="N250" s="14" t="s">
        <v>755</v>
      </c>
      <c r="O250" s="14" t="s">
        <v>756</v>
      </c>
      <c r="P250" s="14" t="s">
        <v>122</v>
      </c>
      <c r="Q250" s="14" t="s">
        <v>123</v>
      </c>
      <c r="R250" s="14"/>
      <c r="S250" s="14"/>
      <c r="T250" s="14" t="s">
        <v>124</v>
      </c>
      <c r="U250" s="14" t="s">
        <v>44</v>
      </c>
      <c r="V250" s="14"/>
      <c r="W250" s="14"/>
      <c r="X250" s="14"/>
      <c r="Y250" s="14"/>
      <c r="Z250" s="14"/>
      <c r="AA250" s="14"/>
      <c r="AB250" s="14"/>
      <c r="AC250" s="14"/>
      <c r="AD250" s="16">
        <v>0</v>
      </c>
      <c r="AE250" s="14"/>
      <c r="AF250" s="14"/>
      <c r="AG250" s="14"/>
      <c r="AH250" s="14"/>
      <c r="AI250" s="14"/>
      <c r="AJ250" s="14"/>
      <c r="AK250" s="14"/>
      <c r="AL250" s="14"/>
      <c r="AM250" s="14"/>
      <c r="AN250" s="14"/>
      <c r="AO250" s="14">
        <f t="shared" si="387"/>
        <v>0</v>
      </c>
      <c r="AP250" s="21">
        <v>208</v>
      </c>
      <c r="AQ250" s="21">
        <f t="shared" ref="AQ250" si="486">AP250*AO250</f>
        <v>0</v>
      </c>
      <c r="AR250" s="21">
        <v>520</v>
      </c>
      <c r="AS250" s="21">
        <f t="shared" ref="AS250" si="487">AR250*AO250</f>
        <v>0</v>
      </c>
      <c r="AT250" s="30"/>
      <c r="AU250" s="30"/>
      <c r="AV250" s="31"/>
      <c r="AW250" s="1"/>
    </row>
    <row r="251" spans="1:49" s="1" customFormat="1" ht="215.1" customHeight="1" x14ac:dyDescent="0.3">
      <c r="A251" s="14"/>
      <c r="B251" s="14"/>
      <c r="C251" s="14"/>
      <c r="D251" s="15" t="s">
        <v>114</v>
      </c>
      <c r="E251" s="15" t="s">
        <v>760</v>
      </c>
      <c r="F251" s="15" t="s">
        <v>760</v>
      </c>
      <c r="G251" s="15" t="s">
        <v>1346</v>
      </c>
      <c r="H251" s="15" t="s">
        <v>720</v>
      </c>
      <c r="I251" s="15" t="s">
        <v>59</v>
      </c>
      <c r="J251" s="15" t="s">
        <v>59</v>
      </c>
      <c r="K251" s="15" t="s">
        <v>386</v>
      </c>
      <c r="L251" s="15" t="s">
        <v>761</v>
      </c>
      <c r="M251" s="15" t="s">
        <v>762</v>
      </c>
      <c r="N251" s="15" t="s">
        <v>763</v>
      </c>
      <c r="O251" s="15" t="s">
        <v>764</v>
      </c>
      <c r="P251" s="15" t="s">
        <v>765</v>
      </c>
      <c r="Q251" s="15" t="s">
        <v>766</v>
      </c>
      <c r="R251" s="15"/>
      <c r="S251" s="15"/>
      <c r="T251" s="15" t="s">
        <v>124</v>
      </c>
      <c r="U251" s="15" t="s">
        <v>44</v>
      </c>
      <c r="V251" s="15"/>
      <c r="W251" s="15"/>
      <c r="X251" s="15"/>
      <c r="Y251" s="15"/>
      <c r="Z251" s="15">
        <v>1</v>
      </c>
      <c r="AA251" s="15"/>
      <c r="AB251" s="15"/>
      <c r="AC251" s="15">
        <v>1</v>
      </c>
      <c r="AD251" s="15"/>
      <c r="AE251" s="15"/>
      <c r="AF251" s="15">
        <v>2</v>
      </c>
      <c r="AG251" s="15"/>
      <c r="AH251" s="15"/>
      <c r="AI251" s="15"/>
      <c r="AJ251" s="15"/>
      <c r="AK251" s="15"/>
      <c r="AL251" s="15"/>
      <c r="AM251" s="15"/>
      <c r="AN251" s="15"/>
      <c r="AO251" s="15">
        <f t="shared" si="387"/>
        <v>4</v>
      </c>
      <c r="AP251" s="20">
        <v>282</v>
      </c>
      <c r="AQ251" s="20">
        <f t="shared" ref="AQ251" si="488">AP251*AO251</f>
        <v>1128</v>
      </c>
      <c r="AR251" s="20">
        <v>705</v>
      </c>
      <c r="AS251" s="20">
        <f t="shared" ref="AS251" si="489">AR251*AO251</f>
        <v>2820</v>
      </c>
      <c r="AT251" s="30"/>
      <c r="AU251" s="30"/>
      <c r="AV251" s="31"/>
    </row>
    <row r="252" spans="1:49" x14ac:dyDescent="0.3">
      <c r="A252" s="14"/>
      <c r="B252" s="14"/>
      <c r="C252" s="14"/>
      <c r="D252" s="14" t="s">
        <v>114</v>
      </c>
      <c r="E252" s="14" t="s">
        <v>760</v>
      </c>
      <c r="F252" s="14" t="s">
        <v>760</v>
      </c>
      <c r="G252" s="14" t="s">
        <v>1346</v>
      </c>
      <c r="H252" s="14" t="s">
        <v>720</v>
      </c>
      <c r="I252" s="14" t="s">
        <v>59</v>
      </c>
      <c r="J252" s="14" t="s">
        <v>59</v>
      </c>
      <c r="K252" s="14" t="s">
        <v>386</v>
      </c>
      <c r="L252" s="14" t="s">
        <v>761</v>
      </c>
      <c r="M252" s="14" t="s">
        <v>762</v>
      </c>
      <c r="N252" s="14" t="s">
        <v>763</v>
      </c>
      <c r="O252" s="14" t="s">
        <v>764</v>
      </c>
      <c r="P252" s="14" t="s">
        <v>765</v>
      </c>
      <c r="Q252" s="14" t="s">
        <v>766</v>
      </c>
      <c r="R252" s="14"/>
      <c r="S252" s="14"/>
      <c r="T252" s="14" t="s">
        <v>124</v>
      </c>
      <c r="U252" s="14" t="s">
        <v>44</v>
      </c>
      <c r="V252" s="14"/>
      <c r="W252" s="14"/>
      <c r="X252" s="14"/>
      <c r="Y252" s="14"/>
      <c r="Z252" s="16">
        <v>0</v>
      </c>
      <c r="AA252" s="14"/>
      <c r="AB252" s="14"/>
      <c r="AC252" s="16">
        <v>0</v>
      </c>
      <c r="AD252" s="14"/>
      <c r="AE252" s="14"/>
      <c r="AF252" s="16">
        <v>0</v>
      </c>
      <c r="AG252" s="14"/>
      <c r="AH252" s="14"/>
      <c r="AI252" s="14"/>
      <c r="AJ252" s="14"/>
      <c r="AK252" s="14"/>
      <c r="AL252" s="14"/>
      <c r="AM252" s="14"/>
      <c r="AN252" s="14"/>
      <c r="AO252" s="14">
        <f t="shared" si="387"/>
        <v>0</v>
      </c>
      <c r="AP252" s="21">
        <v>282</v>
      </c>
      <c r="AQ252" s="21">
        <f t="shared" ref="AQ252" si="490">AP252*AO252</f>
        <v>0</v>
      </c>
      <c r="AR252" s="21">
        <v>705</v>
      </c>
      <c r="AS252" s="21">
        <f t="shared" ref="AS252" si="491">AR252*AO252</f>
        <v>0</v>
      </c>
      <c r="AT252" s="30"/>
      <c r="AU252" s="30"/>
      <c r="AV252" s="31"/>
      <c r="AW252" s="1"/>
    </row>
    <row r="253" spans="1:49" s="1" customFormat="1" ht="215.1" customHeight="1" x14ac:dyDescent="0.3">
      <c r="A253" s="14"/>
      <c r="B253" s="14"/>
      <c r="C253" s="14"/>
      <c r="D253" s="15" t="s">
        <v>114</v>
      </c>
      <c r="E253" s="15" t="s">
        <v>767</v>
      </c>
      <c r="F253" s="15" t="s">
        <v>767</v>
      </c>
      <c r="G253" s="15" t="s">
        <v>1347</v>
      </c>
      <c r="H253" s="15" t="s">
        <v>720</v>
      </c>
      <c r="I253" s="15" t="s">
        <v>59</v>
      </c>
      <c r="J253" s="15" t="s">
        <v>59</v>
      </c>
      <c r="K253" s="15" t="s">
        <v>386</v>
      </c>
      <c r="L253" s="15" t="s">
        <v>768</v>
      </c>
      <c r="M253" s="15" t="s">
        <v>754</v>
      </c>
      <c r="N253" s="15" t="s">
        <v>769</v>
      </c>
      <c r="O253" s="15" t="s">
        <v>770</v>
      </c>
      <c r="P253" s="15" t="s">
        <v>122</v>
      </c>
      <c r="Q253" s="15" t="s">
        <v>123</v>
      </c>
      <c r="R253" s="15"/>
      <c r="S253" s="15"/>
      <c r="T253" s="15" t="s">
        <v>132</v>
      </c>
      <c r="U253" s="15" t="s">
        <v>44</v>
      </c>
      <c r="V253" s="15"/>
      <c r="W253" s="15"/>
      <c r="X253" s="15"/>
      <c r="Y253" s="15"/>
      <c r="Z253" s="15"/>
      <c r="AA253" s="15"/>
      <c r="AB253" s="15"/>
      <c r="AC253" s="15"/>
      <c r="AD253" s="15"/>
      <c r="AE253" s="15"/>
      <c r="AF253" s="15"/>
      <c r="AG253" s="15"/>
      <c r="AH253" s="15"/>
      <c r="AI253" s="15"/>
      <c r="AJ253" s="15">
        <v>1</v>
      </c>
      <c r="AK253" s="15"/>
      <c r="AL253" s="15"/>
      <c r="AM253" s="15"/>
      <c r="AN253" s="15"/>
      <c r="AO253" s="15">
        <f t="shared" si="387"/>
        <v>1</v>
      </c>
      <c r="AP253" s="20">
        <v>304</v>
      </c>
      <c r="AQ253" s="20">
        <f t="shared" ref="AQ253" si="492">AP253*AO253</f>
        <v>304</v>
      </c>
      <c r="AR253" s="20">
        <v>760</v>
      </c>
      <c r="AS253" s="20">
        <f t="shared" ref="AS253" si="493">AR253*AO253</f>
        <v>760</v>
      </c>
      <c r="AT253" s="30"/>
      <c r="AU253" s="30"/>
      <c r="AV253" s="31"/>
    </row>
    <row r="254" spans="1:49" x14ac:dyDescent="0.3">
      <c r="A254" s="14"/>
      <c r="B254" s="14"/>
      <c r="C254" s="14"/>
      <c r="D254" s="14" t="s">
        <v>114</v>
      </c>
      <c r="E254" s="14" t="s">
        <v>767</v>
      </c>
      <c r="F254" s="14" t="s">
        <v>767</v>
      </c>
      <c r="G254" s="14" t="s">
        <v>1347</v>
      </c>
      <c r="H254" s="14" t="s">
        <v>720</v>
      </c>
      <c r="I254" s="14" t="s">
        <v>59</v>
      </c>
      <c r="J254" s="14" t="s">
        <v>59</v>
      </c>
      <c r="K254" s="14" t="s">
        <v>386</v>
      </c>
      <c r="L254" s="14" t="s">
        <v>768</v>
      </c>
      <c r="M254" s="14" t="s">
        <v>754</v>
      </c>
      <c r="N254" s="14" t="s">
        <v>769</v>
      </c>
      <c r="O254" s="14" t="s">
        <v>770</v>
      </c>
      <c r="P254" s="14" t="s">
        <v>122</v>
      </c>
      <c r="Q254" s="14" t="s">
        <v>123</v>
      </c>
      <c r="R254" s="14"/>
      <c r="S254" s="14"/>
      <c r="T254" s="14" t="s">
        <v>132</v>
      </c>
      <c r="U254" s="14" t="s">
        <v>44</v>
      </c>
      <c r="V254" s="14"/>
      <c r="W254" s="14"/>
      <c r="X254" s="14"/>
      <c r="Y254" s="14"/>
      <c r="Z254" s="14"/>
      <c r="AA254" s="14"/>
      <c r="AB254" s="14"/>
      <c r="AC254" s="14"/>
      <c r="AD254" s="14"/>
      <c r="AE254" s="14"/>
      <c r="AF254" s="14"/>
      <c r="AG254" s="14"/>
      <c r="AH254" s="14"/>
      <c r="AI254" s="14"/>
      <c r="AJ254" s="16">
        <v>0</v>
      </c>
      <c r="AK254" s="14"/>
      <c r="AL254" s="14"/>
      <c r="AM254" s="14"/>
      <c r="AN254" s="14"/>
      <c r="AO254" s="14">
        <f t="shared" si="387"/>
        <v>0</v>
      </c>
      <c r="AP254" s="21">
        <v>304</v>
      </c>
      <c r="AQ254" s="21">
        <f t="shared" ref="AQ254" si="494">AP254*AO254</f>
        <v>0</v>
      </c>
      <c r="AR254" s="21">
        <v>760</v>
      </c>
      <c r="AS254" s="21">
        <f t="shared" ref="AS254" si="495">AR254*AO254</f>
        <v>0</v>
      </c>
      <c r="AT254" s="30"/>
      <c r="AU254" s="30"/>
      <c r="AV254" s="31"/>
      <c r="AW254" s="1"/>
    </row>
    <row r="255" spans="1:49" s="1" customFormat="1" ht="215.1" customHeight="1" x14ac:dyDescent="0.3">
      <c r="A255" s="14"/>
      <c r="B255" s="14"/>
      <c r="C255" s="14"/>
      <c r="D255" s="15" t="s">
        <v>114</v>
      </c>
      <c r="E255" s="15" t="s">
        <v>771</v>
      </c>
      <c r="F255" s="15" t="s">
        <v>771</v>
      </c>
      <c r="G255" s="15" t="s">
        <v>1348</v>
      </c>
      <c r="H255" s="15" t="s">
        <v>720</v>
      </c>
      <c r="I255" s="15" t="s">
        <v>59</v>
      </c>
      <c r="J255" s="15" t="s">
        <v>59</v>
      </c>
      <c r="K255" s="15" t="s">
        <v>772</v>
      </c>
      <c r="L255" s="15" t="s">
        <v>773</v>
      </c>
      <c r="M255" s="15" t="s">
        <v>774</v>
      </c>
      <c r="N255" s="15" t="s">
        <v>775</v>
      </c>
      <c r="O255" s="15" t="s">
        <v>776</v>
      </c>
      <c r="P255" s="15" t="s">
        <v>122</v>
      </c>
      <c r="Q255" s="15" t="s">
        <v>123</v>
      </c>
      <c r="R255" s="15"/>
      <c r="S255" s="15"/>
      <c r="T255" s="15" t="s">
        <v>124</v>
      </c>
      <c r="U255" s="15" t="s">
        <v>44</v>
      </c>
      <c r="V255" s="15"/>
      <c r="W255" s="15"/>
      <c r="X255" s="15"/>
      <c r="Y255" s="15"/>
      <c r="Z255" s="15"/>
      <c r="AA255" s="15"/>
      <c r="AB255" s="15">
        <v>1</v>
      </c>
      <c r="AC255" s="15"/>
      <c r="AD255" s="15"/>
      <c r="AE255" s="15"/>
      <c r="AF255" s="15"/>
      <c r="AG255" s="15"/>
      <c r="AH255" s="15"/>
      <c r="AI255" s="15"/>
      <c r="AJ255" s="15"/>
      <c r="AK255" s="15"/>
      <c r="AL255" s="15"/>
      <c r="AM255" s="15"/>
      <c r="AN255" s="15"/>
      <c r="AO255" s="15">
        <f t="shared" si="387"/>
        <v>1</v>
      </c>
      <c r="AP255" s="20">
        <v>282</v>
      </c>
      <c r="AQ255" s="20">
        <f t="shared" ref="AQ255" si="496">AP255*AO255</f>
        <v>282</v>
      </c>
      <c r="AR255" s="20">
        <v>705</v>
      </c>
      <c r="AS255" s="20">
        <f t="shared" ref="AS255" si="497">AR255*AO255</f>
        <v>705</v>
      </c>
      <c r="AT255" s="30"/>
      <c r="AU255" s="30"/>
      <c r="AV255" s="31"/>
    </row>
    <row r="256" spans="1:49" x14ac:dyDescent="0.3">
      <c r="A256" s="14"/>
      <c r="B256" s="14"/>
      <c r="C256" s="14"/>
      <c r="D256" s="14" t="s">
        <v>114</v>
      </c>
      <c r="E256" s="14" t="s">
        <v>771</v>
      </c>
      <c r="F256" s="14" t="s">
        <v>771</v>
      </c>
      <c r="G256" s="14" t="s">
        <v>1348</v>
      </c>
      <c r="H256" s="14" t="s">
        <v>720</v>
      </c>
      <c r="I256" s="14" t="s">
        <v>59</v>
      </c>
      <c r="J256" s="14" t="s">
        <v>59</v>
      </c>
      <c r="K256" s="14" t="s">
        <v>772</v>
      </c>
      <c r="L256" s="14" t="s">
        <v>773</v>
      </c>
      <c r="M256" s="14" t="s">
        <v>774</v>
      </c>
      <c r="N256" s="14" t="s">
        <v>775</v>
      </c>
      <c r="O256" s="14" t="s">
        <v>776</v>
      </c>
      <c r="P256" s="14" t="s">
        <v>122</v>
      </c>
      <c r="Q256" s="14" t="s">
        <v>123</v>
      </c>
      <c r="R256" s="14"/>
      <c r="S256" s="14"/>
      <c r="T256" s="14" t="s">
        <v>124</v>
      </c>
      <c r="U256" s="14" t="s">
        <v>44</v>
      </c>
      <c r="V256" s="14"/>
      <c r="W256" s="14"/>
      <c r="X256" s="14"/>
      <c r="Y256" s="14"/>
      <c r="Z256" s="14"/>
      <c r="AA256" s="14"/>
      <c r="AB256" s="16">
        <v>0</v>
      </c>
      <c r="AC256" s="14"/>
      <c r="AD256" s="14"/>
      <c r="AE256" s="14"/>
      <c r="AF256" s="14"/>
      <c r="AG256" s="14"/>
      <c r="AH256" s="14"/>
      <c r="AI256" s="14"/>
      <c r="AJ256" s="14"/>
      <c r="AK256" s="14"/>
      <c r="AL256" s="14"/>
      <c r="AM256" s="14"/>
      <c r="AN256" s="14"/>
      <c r="AO256" s="14">
        <f t="shared" si="387"/>
        <v>0</v>
      </c>
      <c r="AP256" s="21">
        <v>282</v>
      </c>
      <c r="AQ256" s="21">
        <f t="shared" ref="AQ256" si="498">AP256*AO256</f>
        <v>0</v>
      </c>
      <c r="AR256" s="21">
        <v>705</v>
      </c>
      <c r="AS256" s="21">
        <f t="shared" ref="AS256" si="499">AR256*AO256</f>
        <v>0</v>
      </c>
      <c r="AT256" s="30"/>
      <c r="AU256" s="30"/>
      <c r="AV256" s="31"/>
      <c r="AW256" s="1"/>
    </row>
    <row r="257" spans="1:49" s="1" customFormat="1" ht="215.1" customHeight="1" x14ac:dyDescent="0.3">
      <c r="A257" s="14"/>
      <c r="B257" s="14"/>
      <c r="C257" s="14"/>
      <c r="D257" s="15" t="s">
        <v>114</v>
      </c>
      <c r="E257" s="15" t="s">
        <v>777</v>
      </c>
      <c r="F257" s="15" t="s">
        <v>777</v>
      </c>
      <c r="G257" s="15" t="s">
        <v>1349</v>
      </c>
      <c r="H257" s="15" t="s">
        <v>720</v>
      </c>
      <c r="I257" s="15" t="s">
        <v>59</v>
      </c>
      <c r="J257" s="15" t="s">
        <v>59</v>
      </c>
      <c r="K257" s="15" t="s">
        <v>386</v>
      </c>
      <c r="L257" s="15" t="s">
        <v>778</v>
      </c>
      <c r="M257" s="15" t="s">
        <v>779</v>
      </c>
      <c r="N257" s="15" t="s">
        <v>780</v>
      </c>
      <c r="O257" s="15" t="s">
        <v>781</v>
      </c>
      <c r="P257" s="15" t="s">
        <v>782</v>
      </c>
      <c r="Q257" s="15" t="s">
        <v>783</v>
      </c>
      <c r="R257" s="15"/>
      <c r="S257" s="15"/>
      <c r="T257" s="15" t="s">
        <v>124</v>
      </c>
      <c r="U257" s="15" t="s">
        <v>44</v>
      </c>
      <c r="V257" s="15"/>
      <c r="W257" s="15"/>
      <c r="X257" s="15"/>
      <c r="Y257" s="15">
        <v>1</v>
      </c>
      <c r="Z257" s="15">
        <v>1</v>
      </c>
      <c r="AA257" s="15">
        <v>2</v>
      </c>
      <c r="AB257" s="15">
        <v>1</v>
      </c>
      <c r="AC257" s="15"/>
      <c r="AD257" s="15">
        <v>1</v>
      </c>
      <c r="AE257" s="15"/>
      <c r="AF257" s="15"/>
      <c r="AG257" s="15"/>
      <c r="AH257" s="15"/>
      <c r="AI257" s="15"/>
      <c r="AJ257" s="15"/>
      <c r="AK257" s="15"/>
      <c r="AL257" s="15"/>
      <c r="AM257" s="15"/>
      <c r="AN257" s="15"/>
      <c r="AO257" s="15">
        <f t="shared" si="387"/>
        <v>6</v>
      </c>
      <c r="AP257" s="20">
        <v>238</v>
      </c>
      <c r="AQ257" s="20">
        <f t="shared" ref="AQ257" si="500">AP257*AO257</f>
        <v>1428</v>
      </c>
      <c r="AR257" s="20">
        <v>595</v>
      </c>
      <c r="AS257" s="20">
        <f t="shared" ref="AS257" si="501">AR257*AO257</f>
        <v>3570</v>
      </c>
      <c r="AT257" s="30"/>
      <c r="AU257" s="30"/>
      <c r="AV257" s="31"/>
    </row>
    <row r="258" spans="1:49" x14ac:dyDescent="0.3">
      <c r="A258" s="14"/>
      <c r="B258" s="14"/>
      <c r="C258" s="14"/>
      <c r="D258" s="14" t="s">
        <v>114</v>
      </c>
      <c r="E258" s="14" t="s">
        <v>777</v>
      </c>
      <c r="F258" s="14" t="s">
        <v>777</v>
      </c>
      <c r="G258" s="14" t="s">
        <v>1349</v>
      </c>
      <c r="H258" s="14" t="s">
        <v>720</v>
      </c>
      <c r="I258" s="14" t="s">
        <v>59</v>
      </c>
      <c r="J258" s="14" t="s">
        <v>59</v>
      </c>
      <c r="K258" s="14" t="s">
        <v>386</v>
      </c>
      <c r="L258" s="14" t="s">
        <v>778</v>
      </c>
      <c r="M258" s="14" t="s">
        <v>779</v>
      </c>
      <c r="N258" s="14" t="s">
        <v>780</v>
      </c>
      <c r="O258" s="14" t="s">
        <v>781</v>
      </c>
      <c r="P258" s="14" t="s">
        <v>782</v>
      </c>
      <c r="Q258" s="14" t="s">
        <v>783</v>
      </c>
      <c r="R258" s="14"/>
      <c r="S258" s="14"/>
      <c r="T258" s="14" t="s">
        <v>124</v>
      </c>
      <c r="U258" s="14" t="s">
        <v>44</v>
      </c>
      <c r="V258" s="14"/>
      <c r="W258" s="14"/>
      <c r="X258" s="14"/>
      <c r="Y258" s="16">
        <v>0</v>
      </c>
      <c r="Z258" s="16">
        <v>0</v>
      </c>
      <c r="AA258" s="16">
        <v>0</v>
      </c>
      <c r="AB258" s="16">
        <v>0</v>
      </c>
      <c r="AC258" s="14"/>
      <c r="AD258" s="16">
        <v>0</v>
      </c>
      <c r="AE258" s="14"/>
      <c r="AF258" s="14"/>
      <c r="AG258" s="14"/>
      <c r="AH258" s="14"/>
      <c r="AI258" s="14"/>
      <c r="AJ258" s="14"/>
      <c r="AK258" s="14"/>
      <c r="AL258" s="14"/>
      <c r="AM258" s="14"/>
      <c r="AN258" s="14"/>
      <c r="AO258" s="14">
        <f t="shared" si="387"/>
        <v>0</v>
      </c>
      <c r="AP258" s="21">
        <v>238</v>
      </c>
      <c r="AQ258" s="21">
        <f t="shared" ref="AQ258" si="502">AP258*AO258</f>
        <v>0</v>
      </c>
      <c r="AR258" s="21">
        <v>595</v>
      </c>
      <c r="AS258" s="21">
        <f t="shared" ref="AS258" si="503">AR258*AO258</f>
        <v>0</v>
      </c>
      <c r="AT258" s="30"/>
      <c r="AU258" s="30"/>
      <c r="AV258" s="31"/>
      <c r="AW258" s="1"/>
    </row>
    <row r="259" spans="1:49" s="1" customFormat="1" ht="215.1" customHeight="1" x14ac:dyDescent="0.3">
      <c r="A259" s="14" t="s">
        <v>159</v>
      </c>
      <c r="B259" s="14"/>
      <c r="C259" s="14"/>
      <c r="D259" s="15" t="s">
        <v>114</v>
      </c>
      <c r="E259" s="15" t="s">
        <v>784</v>
      </c>
      <c r="F259" s="15" t="s">
        <v>784</v>
      </c>
      <c r="G259" s="15" t="s">
        <v>1350</v>
      </c>
      <c r="H259" s="15" t="s">
        <v>720</v>
      </c>
      <c r="I259" s="15" t="s">
        <v>59</v>
      </c>
      <c r="J259" s="15" t="s">
        <v>59</v>
      </c>
      <c r="K259" s="15" t="s">
        <v>386</v>
      </c>
      <c r="L259" s="15" t="s">
        <v>785</v>
      </c>
      <c r="M259" s="15" t="s">
        <v>754</v>
      </c>
      <c r="N259" s="15" t="s">
        <v>786</v>
      </c>
      <c r="O259" s="15" t="s">
        <v>787</v>
      </c>
      <c r="P259" s="15" t="s">
        <v>788</v>
      </c>
      <c r="Q259" s="15" t="s">
        <v>789</v>
      </c>
      <c r="R259" s="15"/>
      <c r="S259" s="15"/>
      <c r="T259" s="15" t="s">
        <v>124</v>
      </c>
      <c r="U259" s="15" t="s">
        <v>44</v>
      </c>
      <c r="V259" s="15"/>
      <c r="W259" s="15"/>
      <c r="X259" s="15">
        <v>1</v>
      </c>
      <c r="Y259" s="15"/>
      <c r="Z259" s="15"/>
      <c r="AA259" s="15"/>
      <c r="AB259" s="15"/>
      <c r="AC259" s="15"/>
      <c r="AD259" s="15"/>
      <c r="AE259" s="15"/>
      <c r="AF259" s="15"/>
      <c r="AG259" s="15"/>
      <c r="AH259" s="15"/>
      <c r="AI259" s="15"/>
      <c r="AJ259" s="15"/>
      <c r="AK259" s="15"/>
      <c r="AL259" s="15"/>
      <c r="AM259" s="15"/>
      <c r="AN259" s="15"/>
      <c r="AO259" s="15">
        <f t="shared" si="387"/>
        <v>1</v>
      </c>
      <c r="AP259" s="20">
        <v>216</v>
      </c>
      <c r="AQ259" s="20">
        <f t="shared" ref="AQ259" si="504">AP259*AO259</f>
        <v>216</v>
      </c>
      <c r="AR259" s="20">
        <v>540</v>
      </c>
      <c r="AS259" s="20">
        <f t="shared" ref="AS259" si="505">AR259*AO259</f>
        <v>540</v>
      </c>
      <c r="AT259" s="30"/>
      <c r="AU259" s="30"/>
      <c r="AV259" s="31"/>
    </row>
    <row r="260" spans="1:49" x14ac:dyDescent="0.3">
      <c r="A260" s="14"/>
      <c r="B260" s="14"/>
      <c r="C260" s="14"/>
      <c r="D260" s="14" t="s">
        <v>114</v>
      </c>
      <c r="E260" s="14" t="s">
        <v>784</v>
      </c>
      <c r="F260" s="14" t="s">
        <v>784</v>
      </c>
      <c r="G260" s="14" t="s">
        <v>1350</v>
      </c>
      <c r="H260" s="14" t="s">
        <v>720</v>
      </c>
      <c r="I260" s="14" t="s">
        <v>59</v>
      </c>
      <c r="J260" s="14" t="s">
        <v>59</v>
      </c>
      <c r="K260" s="14" t="s">
        <v>386</v>
      </c>
      <c r="L260" s="14" t="s">
        <v>785</v>
      </c>
      <c r="M260" s="14" t="s">
        <v>754</v>
      </c>
      <c r="N260" s="14" t="s">
        <v>786</v>
      </c>
      <c r="O260" s="14" t="s">
        <v>787</v>
      </c>
      <c r="P260" s="14" t="s">
        <v>788</v>
      </c>
      <c r="Q260" s="14" t="s">
        <v>789</v>
      </c>
      <c r="R260" s="14"/>
      <c r="S260" s="14"/>
      <c r="T260" s="14" t="s">
        <v>124</v>
      </c>
      <c r="U260" s="14" t="s">
        <v>44</v>
      </c>
      <c r="V260" s="14"/>
      <c r="W260" s="14"/>
      <c r="X260" s="16">
        <v>0</v>
      </c>
      <c r="Y260" s="14"/>
      <c r="Z260" s="14"/>
      <c r="AA260" s="14"/>
      <c r="AB260" s="14"/>
      <c r="AC260" s="14"/>
      <c r="AD260" s="14"/>
      <c r="AE260" s="14"/>
      <c r="AF260" s="14"/>
      <c r="AG260" s="14"/>
      <c r="AH260" s="14"/>
      <c r="AI260" s="14"/>
      <c r="AJ260" s="14"/>
      <c r="AK260" s="14"/>
      <c r="AL260" s="14"/>
      <c r="AM260" s="14"/>
      <c r="AN260" s="14"/>
      <c r="AO260" s="14">
        <f t="shared" si="387"/>
        <v>0</v>
      </c>
      <c r="AP260" s="21">
        <v>216</v>
      </c>
      <c r="AQ260" s="21">
        <f t="shared" ref="AQ260" si="506">AP260*AO260</f>
        <v>0</v>
      </c>
      <c r="AR260" s="21">
        <v>540</v>
      </c>
      <c r="AS260" s="21">
        <f t="shared" ref="AS260" si="507">AR260*AO260</f>
        <v>0</v>
      </c>
      <c r="AT260" s="30"/>
      <c r="AU260" s="30"/>
      <c r="AV260" s="31"/>
      <c r="AW260" s="1"/>
    </row>
    <row r="261" spans="1:49" s="1" customFormat="1" ht="215.1" customHeight="1" x14ac:dyDescent="0.3">
      <c r="A261" s="14"/>
      <c r="B261" s="14"/>
      <c r="C261" s="14"/>
      <c r="D261" s="15" t="s">
        <v>114</v>
      </c>
      <c r="E261" s="15" t="s">
        <v>790</v>
      </c>
      <c r="F261" s="15" t="s">
        <v>790</v>
      </c>
      <c r="G261" s="15" t="s">
        <v>1351</v>
      </c>
      <c r="H261" s="15" t="s">
        <v>720</v>
      </c>
      <c r="I261" s="15" t="s">
        <v>59</v>
      </c>
      <c r="J261" s="15" t="s">
        <v>59</v>
      </c>
      <c r="K261" s="15" t="s">
        <v>772</v>
      </c>
      <c r="L261" s="15" t="s">
        <v>791</v>
      </c>
      <c r="M261" s="15" t="s">
        <v>792</v>
      </c>
      <c r="N261" s="15" t="s">
        <v>793</v>
      </c>
      <c r="O261" s="15" t="s">
        <v>794</v>
      </c>
      <c r="P261" s="15" t="s">
        <v>795</v>
      </c>
      <c r="Q261" s="15" t="s">
        <v>796</v>
      </c>
      <c r="R261" s="15"/>
      <c r="S261" s="15"/>
      <c r="T261" s="15" t="s">
        <v>124</v>
      </c>
      <c r="U261" s="15" t="s">
        <v>44</v>
      </c>
      <c r="V261" s="15"/>
      <c r="W261" s="15"/>
      <c r="X261" s="15">
        <v>1</v>
      </c>
      <c r="Y261" s="15"/>
      <c r="Z261" s="15">
        <v>1</v>
      </c>
      <c r="AA261" s="15"/>
      <c r="AB261" s="15"/>
      <c r="AC261" s="15"/>
      <c r="AD261" s="15">
        <v>1</v>
      </c>
      <c r="AE261" s="15"/>
      <c r="AF261" s="15"/>
      <c r="AG261" s="15"/>
      <c r="AH261" s="15"/>
      <c r="AI261" s="15"/>
      <c r="AJ261" s="15"/>
      <c r="AK261" s="15"/>
      <c r="AL261" s="15"/>
      <c r="AM261" s="15"/>
      <c r="AN261" s="15"/>
      <c r="AO261" s="15">
        <f t="shared" si="387"/>
        <v>3</v>
      </c>
      <c r="AP261" s="20">
        <v>216</v>
      </c>
      <c r="AQ261" s="20">
        <f t="shared" ref="AQ261" si="508">AP261*AO261</f>
        <v>648</v>
      </c>
      <c r="AR261" s="20">
        <v>540</v>
      </c>
      <c r="AS261" s="20">
        <f t="shared" ref="AS261" si="509">AR261*AO261</f>
        <v>1620</v>
      </c>
      <c r="AT261" s="30"/>
      <c r="AU261" s="30"/>
      <c r="AV261" s="31"/>
    </row>
    <row r="262" spans="1:49" x14ac:dyDescent="0.3">
      <c r="A262" s="14"/>
      <c r="B262" s="14"/>
      <c r="C262" s="14"/>
      <c r="D262" s="14" t="s">
        <v>114</v>
      </c>
      <c r="E262" s="14" t="s">
        <v>790</v>
      </c>
      <c r="F262" s="14" t="s">
        <v>790</v>
      </c>
      <c r="G262" s="14" t="s">
        <v>1351</v>
      </c>
      <c r="H262" s="14" t="s">
        <v>720</v>
      </c>
      <c r="I262" s="14" t="s">
        <v>59</v>
      </c>
      <c r="J262" s="14" t="s">
        <v>59</v>
      </c>
      <c r="K262" s="14" t="s">
        <v>772</v>
      </c>
      <c r="L262" s="14" t="s">
        <v>791</v>
      </c>
      <c r="M262" s="14" t="s">
        <v>792</v>
      </c>
      <c r="N262" s="14" t="s">
        <v>793</v>
      </c>
      <c r="O262" s="14" t="s">
        <v>794</v>
      </c>
      <c r="P262" s="14" t="s">
        <v>795</v>
      </c>
      <c r="Q262" s="14" t="s">
        <v>796</v>
      </c>
      <c r="R262" s="14"/>
      <c r="S262" s="14"/>
      <c r="T262" s="14" t="s">
        <v>124</v>
      </c>
      <c r="U262" s="14" t="s">
        <v>44</v>
      </c>
      <c r="V262" s="14"/>
      <c r="W262" s="14"/>
      <c r="X262" s="16">
        <v>0</v>
      </c>
      <c r="Y262" s="14"/>
      <c r="Z262" s="16">
        <v>0</v>
      </c>
      <c r="AA262" s="14"/>
      <c r="AB262" s="14"/>
      <c r="AC262" s="14"/>
      <c r="AD262" s="16">
        <v>0</v>
      </c>
      <c r="AE262" s="14"/>
      <c r="AF262" s="14"/>
      <c r="AG262" s="14"/>
      <c r="AH262" s="14"/>
      <c r="AI262" s="14"/>
      <c r="AJ262" s="14"/>
      <c r="AK262" s="14"/>
      <c r="AL262" s="14"/>
      <c r="AM262" s="14"/>
      <c r="AN262" s="14"/>
      <c r="AO262" s="14">
        <f t="shared" si="387"/>
        <v>0</v>
      </c>
      <c r="AP262" s="21">
        <v>216</v>
      </c>
      <c r="AQ262" s="21">
        <f t="shared" ref="AQ262" si="510">AP262*AO262</f>
        <v>0</v>
      </c>
      <c r="AR262" s="21">
        <v>540</v>
      </c>
      <c r="AS262" s="21">
        <f t="shared" ref="AS262" si="511">AR262*AO262</f>
        <v>0</v>
      </c>
      <c r="AT262" s="30"/>
      <c r="AU262" s="30"/>
      <c r="AV262" s="31"/>
      <c r="AW262" s="1"/>
    </row>
    <row r="263" spans="1:49" s="1" customFormat="1" ht="215.1" customHeight="1" x14ac:dyDescent="0.3">
      <c r="A263" s="14"/>
      <c r="B263" s="14"/>
      <c r="C263" s="14"/>
      <c r="D263" s="15" t="s">
        <v>114</v>
      </c>
      <c r="E263" s="15" t="s">
        <v>797</v>
      </c>
      <c r="F263" s="15" t="s">
        <v>797</v>
      </c>
      <c r="G263" s="15" t="s">
        <v>1352</v>
      </c>
      <c r="H263" s="15" t="s">
        <v>720</v>
      </c>
      <c r="I263" s="15" t="s">
        <v>59</v>
      </c>
      <c r="J263" s="15" t="s">
        <v>59</v>
      </c>
      <c r="K263" s="15" t="s">
        <v>386</v>
      </c>
      <c r="L263" s="15" t="s">
        <v>798</v>
      </c>
      <c r="M263" s="15" t="s">
        <v>799</v>
      </c>
      <c r="N263" s="15" t="s">
        <v>800</v>
      </c>
      <c r="O263" s="15" t="s">
        <v>801</v>
      </c>
      <c r="P263" s="15" t="s">
        <v>802</v>
      </c>
      <c r="Q263" s="15" t="s">
        <v>803</v>
      </c>
      <c r="R263" s="15" t="s">
        <v>141</v>
      </c>
      <c r="S263" s="15"/>
      <c r="T263" s="15" t="s">
        <v>132</v>
      </c>
      <c r="U263" s="15" t="s">
        <v>44</v>
      </c>
      <c r="V263" s="15"/>
      <c r="W263" s="15"/>
      <c r="X263" s="15"/>
      <c r="Y263" s="15">
        <v>1</v>
      </c>
      <c r="Z263" s="15">
        <v>2</v>
      </c>
      <c r="AA263" s="15"/>
      <c r="AB263" s="15">
        <v>3</v>
      </c>
      <c r="AC263" s="15"/>
      <c r="AD263" s="15">
        <v>1</v>
      </c>
      <c r="AE263" s="15"/>
      <c r="AF263" s="15">
        <v>3</v>
      </c>
      <c r="AG263" s="15"/>
      <c r="AH263" s="15">
        <v>1</v>
      </c>
      <c r="AI263" s="15">
        <v>1</v>
      </c>
      <c r="AJ263" s="15"/>
      <c r="AK263" s="15"/>
      <c r="AL263" s="15"/>
      <c r="AM263" s="15"/>
      <c r="AN263" s="15"/>
      <c r="AO263" s="15">
        <f t="shared" si="387"/>
        <v>12</v>
      </c>
      <c r="AP263" s="20">
        <v>368</v>
      </c>
      <c r="AQ263" s="20">
        <f t="shared" ref="AQ263" si="512">AP263*AO263</f>
        <v>4416</v>
      </c>
      <c r="AR263" s="20">
        <v>920</v>
      </c>
      <c r="AS263" s="20">
        <f t="shared" ref="AS263" si="513">AR263*AO263</f>
        <v>11040</v>
      </c>
      <c r="AT263" s="30"/>
      <c r="AU263" s="30"/>
      <c r="AV263" s="31"/>
    </row>
    <row r="264" spans="1:49" x14ac:dyDescent="0.3">
      <c r="A264" s="14"/>
      <c r="B264" s="14"/>
      <c r="C264" s="14"/>
      <c r="D264" s="14" t="s">
        <v>114</v>
      </c>
      <c r="E264" s="14" t="s">
        <v>797</v>
      </c>
      <c r="F264" s="14" t="s">
        <v>797</v>
      </c>
      <c r="G264" s="14" t="s">
        <v>1352</v>
      </c>
      <c r="H264" s="14" t="s">
        <v>720</v>
      </c>
      <c r="I264" s="14" t="s">
        <v>59</v>
      </c>
      <c r="J264" s="14" t="s">
        <v>59</v>
      </c>
      <c r="K264" s="14" t="s">
        <v>386</v>
      </c>
      <c r="L264" s="14" t="s">
        <v>798</v>
      </c>
      <c r="M264" s="14" t="s">
        <v>799</v>
      </c>
      <c r="N264" s="14" t="s">
        <v>800</v>
      </c>
      <c r="O264" s="14" t="s">
        <v>801</v>
      </c>
      <c r="P264" s="14" t="s">
        <v>802</v>
      </c>
      <c r="Q264" s="14" t="s">
        <v>803</v>
      </c>
      <c r="R264" s="14" t="s">
        <v>141</v>
      </c>
      <c r="S264" s="14"/>
      <c r="T264" s="14" t="s">
        <v>132</v>
      </c>
      <c r="U264" s="14" t="s">
        <v>44</v>
      </c>
      <c r="V264" s="14"/>
      <c r="W264" s="14"/>
      <c r="X264" s="14"/>
      <c r="Y264" s="16">
        <v>0</v>
      </c>
      <c r="Z264" s="16">
        <v>0</v>
      </c>
      <c r="AA264" s="14"/>
      <c r="AB264" s="16">
        <v>0</v>
      </c>
      <c r="AC264" s="14"/>
      <c r="AD264" s="16">
        <v>0</v>
      </c>
      <c r="AE264" s="14"/>
      <c r="AF264" s="16">
        <v>0</v>
      </c>
      <c r="AG264" s="14"/>
      <c r="AH264" s="16">
        <v>0</v>
      </c>
      <c r="AI264" s="16">
        <v>0</v>
      </c>
      <c r="AJ264" s="14"/>
      <c r="AK264" s="14"/>
      <c r="AL264" s="14"/>
      <c r="AM264" s="14"/>
      <c r="AN264" s="14"/>
      <c r="AO264" s="14">
        <f t="shared" si="387"/>
        <v>0</v>
      </c>
      <c r="AP264" s="21">
        <v>368</v>
      </c>
      <c r="AQ264" s="21">
        <f t="shared" ref="AQ264" si="514">AP264*AO264</f>
        <v>0</v>
      </c>
      <c r="AR264" s="21">
        <v>920</v>
      </c>
      <c r="AS264" s="21">
        <f t="shared" ref="AS264" si="515">AR264*AO264</f>
        <v>0</v>
      </c>
      <c r="AT264" s="30"/>
      <c r="AU264" s="30"/>
      <c r="AV264" s="31"/>
      <c r="AW264" s="1"/>
    </row>
    <row r="265" spans="1:49" s="1" customFormat="1" ht="215.1" customHeight="1" x14ac:dyDescent="0.3">
      <c r="A265" s="14"/>
      <c r="B265" s="14"/>
      <c r="C265" s="14"/>
      <c r="D265" s="15" t="s">
        <v>114</v>
      </c>
      <c r="E265" s="15" t="s">
        <v>804</v>
      </c>
      <c r="F265" s="15" t="s">
        <v>804</v>
      </c>
      <c r="G265" s="15" t="s">
        <v>1353</v>
      </c>
      <c r="H265" s="15" t="s">
        <v>720</v>
      </c>
      <c r="I265" s="15" t="s">
        <v>59</v>
      </c>
      <c r="J265" s="15" t="s">
        <v>59</v>
      </c>
      <c r="K265" s="15" t="s">
        <v>772</v>
      </c>
      <c r="L265" s="15" t="s">
        <v>805</v>
      </c>
      <c r="M265" s="15" t="s">
        <v>806</v>
      </c>
      <c r="N265" s="15" t="s">
        <v>807</v>
      </c>
      <c r="O265" s="15" t="s">
        <v>808</v>
      </c>
      <c r="P265" s="15" t="s">
        <v>288</v>
      </c>
      <c r="Q265" s="15" t="s">
        <v>289</v>
      </c>
      <c r="R265" s="15"/>
      <c r="S265" s="15"/>
      <c r="T265" s="15" t="s">
        <v>124</v>
      </c>
      <c r="U265" s="15" t="s">
        <v>44</v>
      </c>
      <c r="V265" s="15"/>
      <c r="W265" s="15"/>
      <c r="X265" s="15"/>
      <c r="Y265" s="15"/>
      <c r="Z265" s="15"/>
      <c r="AA265" s="15">
        <v>2</v>
      </c>
      <c r="AB265" s="15"/>
      <c r="AC265" s="15">
        <v>1</v>
      </c>
      <c r="AD265" s="15">
        <v>1</v>
      </c>
      <c r="AE265" s="15">
        <v>2</v>
      </c>
      <c r="AF265" s="15">
        <v>1</v>
      </c>
      <c r="AG265" s="15"/>
      <c r="AH265" s="15"/>
      <c r="AI265" s="15"/>
      <c r="AJ265" s="15"/>
      <c r="AK265" s="15"/>
      <c r="AL265" s="15"/>
      <c r="AM265" s="15"/>
      <c r="AN265" s="15"/>
      <c r="AO265" s="15">
        <f t="shared" ref="AO265:AO328" si="516">SUM(V265:AN265)</f>
        <v>7</v>
      </c>
      <c r="AP265" s="20">
        <v>208</v>
      </c>
      <c r="AQ265" s="20">
        <f t="shared" ref="AQ265" si="517">AP265*AO265</f>
        <v>1456</v>
      </c>
      <c r="AR265" s="20">
        <v>520</v>
      </c>
      <c r="AS265" s="20">
        <f t="shared" ref="AS265" si="518">AR265*AO265</f>
        <v>3640</v>
      </c>
      <c r="AT265" s="30"/>
      <c r="AU265" s="30"/>
      <c r="AV265" s="31"/>
    </row>
    <row r="266" spans="1:49" x14ac:dyDescent="0.3">
      <c r="A266" s="14"/>
      <c r="B266" s="14"/>
      <c r="C266" s="14"/>
      <c r="D266" s="14" t="s">
        <v>114</v>
      </c>
      <c r="E266" s="14" t="s">
        <v>804</v>
      </c>
      <c r="F266" s="14" t="s">
        <v>804</v>
      </c>
      <c r="G266" s="14" t="s">
        <v>1353</v>
      </c>
      <c r="H266" s="14" t="s">
        <v>720</v>
      </c>
      <c r="I266" s="14" t="s">
        <v>59</v>
      </c>
      <c r="J266" s="14" t="s">
        <v>59</v>
      </c>
      <c r="K266" s="14" t="s">
        <v>772</v>
      </c>
      <c r="L266" s="14" t="s">
        <v>805</v>
      </c>
      <c r="M266" s="14" t="s">
        <v>806</v>
      </c>
      <c r="N266" s="14" t="s">
        <v>807</v>
      </c>
      <c r="O266" s="14" t="s">
        <v>808</v>
      </c>
      <c r="P266" s="14" t="s">
        <v>288</v>
      </c>
      <c r="Q266" s="14" t="s">
        <v>289</v>
      </c>
      <c r="R266" s="14"/>
      <c r="S266" s="14"/>
      <c r="T266" s="14" t="s">
        <v>124</v>
      </c>
      <c r="U266" s="14" t="s">
        <v>44</v>
      </c>
      <c r="V266" s="14"/>
      <c r="W266" s="14"/>
      <c r="X266" s="14"/>
      <c r="Y266" s="14"/>
      <c r="Z266" s="14"/>
      <c r="AA266" s="16">
        <v>0</v>
      </c>
      <c r="AB266" s="14"/>
      <c r="AC266" s="16">
        <v>0</v>
      </c>
      <c r="AD266" s="16">
        <v>0</v>
      </c>
      <c r="AE266" s="16">
        <v>0</v>
      </c>
      <c r="AF266" s="16">
        <v>0</v>
      </c>
      <c r="AG266" s="14"/>
      <c r="AH266" s="14"/>
      <c r="AI266" s="14"/>
      <c r="AJ266" s="14"/>
      <c r="AK266" s="14"/>
      <c r="AL266" s="14"/>
      <c r="AM266" s="14"/>
      <c r="AN266" s="14"/>
      <c r="AO266" s="14">
        <f t="shared" si="516"/>
        <v>0</v>
      </c>
      <c r="AP266" s="21">
        <v>208</v>
      </c>
      <c r="AQ266" s="21">
        <f t="shared" ref="AQ266" si="519">AP266*AO266</f>
        <v>0</v>
      </c>
      <c r="AR266" s="21">
        <v>520</v>
      </c>
      <c r="AS266" s="21">
        <f t="shared" ref="AS266" si="520">AR266*AO266</f>
        <v>0</v>
      </c>
      <c r="AT266" s="30"/>
      <c r="AU266" s="30"/>
      <c r="AV266" s="31"/>
      <c r="AW266" s="1"/>
    </row>
    <row r="267" spans="1:49" s="1" customFormat="1" ht="215.1" customHeight="1" x14ac:dyDescent="0.3">
      <c r="A267" s="14"/>
      <c r="B267" s="14"/>
      <c r="C267" s="14"/>
      <c r="D267" s="15" t="s">
        <v>114</v>
      </c>
      <c r="E267" s="15" t="s">
        <v>809</v>
      </c>
      <c r="F267" s="15" t="s">
        <v>809</v>
      </c>
      <c r="G267" s="15" t="s">
        <v>1354</v>
      </c>
      <c r="H267" s="15" t="s">
        <v>720</v>
      </c>
      <c r="I267" s="15" t="s">
        <v>59</v>
      </c>
      <c r="J267" s="15" t="s">
        <v>59</v>
      </c>
      <c r="K267" s="15" t="s">
        <v>386</v>
      </c>
      <c r="L267" s="15" t="s">
        <v>810</v>
      </c>
      <c r="M267" s="15" t="s">
        <v>811</v>
      </c>
      <c r="N267" s="15" t="s">
        <v>812</v>
      </c>
      <c r="O267" s="15" t="s">
        <v>813</v>
      </c>
      <c r="P267" s="15" t="s">
        <v>360</v>
      </c>
      <c r="Q267" s="15" t="s">
        <v>361</v>
      </c>
      <c r="R267" s="15"/>
      <c r="S267" s="15"/>
      <c r="T267" s="15" t="s">
        <v>124</v>
      </c>
      <c r="U267" s="15" t="s">
        <v>44</v>
      </c>
      <c r="V267" s="15"/>
      <c r="W267" s="15"/>
      <c r="X267" s="15"/>
      <c r="Y267" s="15"/>
      <c r="Z267" s="15"/>
      <c r="AA267" s="15">
        <v>1</v>
      </c>
      <c r="AB267" s="15"/>
      <c r="AC267" s="15"/>
      <c r="AD267" s="15"/>
      <c r="AE267" s="15">
        <v>1</v>
      </c>
      <c r="AF267" s="15"/>
      <c r="AG267" s="15"/>
      <c r="AH267" s="15"/>
      <c r="AI267" s="15"/>
      <c r="AJ267" s="15"/>
      <c r="AK267" s="15"/>
      <c r="AL267" s="15"/>
      <c r="AM267" s="15"/>
      <c r="AN267" s="15"/>
      <c r="AO267" s="15">
        <f t="shared" si="516"/>
        <v>2</v>
      </c>
      <c r="AP267" s="20">
        <v>400</v>
      </c>
      <c r="AQ267" s="20">
        <f t="shared" ref="AQ267" si="521">AP267*AO267</f>
        <v>800</v>
      </c>
      <c r="AR267" s="20">
        <v>1000</v>
      </c>
      <c r="AS267" s="20">
        <f t="shared" ref="AS267" si="522">AR267*AO267</f>
        <v>2000</v>
      </c>
      <c r="AT267" s="30"/>
      <c r="AU267" s="30"/>
      <c r="AV267" s="31"/>
    </row>
    <row r="268" spans="1:49" x14ac:dyDescent="0.3">
      <c r="A268" s="14"/>
      <c r="B268" s="14"/>
      <c r="C268" s="14"/>
      <c r="D268" s="14" t="s">
        <v>114</v>
      </c>
      <c r="E268" s="14" t="s">
        <v>809</v>
      </c>
      <c r="F268" s="14" t="s">
        <v>809</v>
      </c>
      <c r="G268" s="14" t="s">
        <v>1354</v>
      </c>
      <c r="H268" s="14" t="s">
        <v>720</v>
      </c>
      <c r="I268" s="14" t="s">
        <v>59</v>
      </c>
      <c r="J268" s="14" t="s">
        <v>59</v>
      </c>
      <c r="K268" s="14" t="s">
        <v>386</v>
      </c>
      <c r="L268" s="14" t="s">
        <v>810</v>
      </c>
      <c r="M268" s="14" t="s">
        <v>811</v>
      </c>
      <c r="N268" s="14" t="s">
        <v>812</v>
      </c>
      <c r="O268" s="14" t="s">
        <v>813</v>
      </c>
      <c r="P268" s="14" t="s">
        <v>360</v>
      </c>
      <c r="Q268" s="14" t="s">
        <v>361</v>
      </c>
      <c r="R268" s="14"/>
      <c r="S268" s="14"/>
      <c r="T268" s="14" t="s">
        <v>124</v>
      </c>
      <c r="U268" s="14" t="s">
        <v>44</v>
      </c>
      <c r="V268" s="14"/>
      <c r="W268" s="14"/>
      <c r="X268" s="14"/>
      <c r="Y268" s="14"/>
      <c r="Z268" s="14"/>
      <c r="AA268" s="16">
        <v>0</v>
      </c>
      <c r="AB268" s="14"/>
      <c r="AC268" s="14"/>
      <c r="AD268" s="14"/>
      <c r="AE268" s="16">
        <v>0</v>
      </c>
      <c r="AF268" s="14"/>
      <c r="AG268" s="14"/>
      <c r="AH268" s="14"/>
      <c r="AI268" s="14"/>
      <c r="AJ268" s="14"/>
      <c r="AK268" s="14"/>
      <c r="AL268" s="14"/>
      <c r="AM268" s="14"/>
      <c r="AN268" s="14"/>
      <c r="AO268" s="14">
        <f t="shared" si="516"/>
        <v>0</v>
      </c>
      <c r="AP268" s="21">
        <v>400</v>
      </c>
      <c r="AQ268" s="21">
        <f t="shared" ref="AQ268" si="523">AP268*AO268</f>
        <v>0</v>
      </c>
      <c r="AR268" s="21">
        <v>1000</v>
      </c>
      <c r="AS268" s="21">
        <f t="shared" ref="AS268" si="524">AR268*AO268</f>
        <v>0</v>
      </c>
      <c r="AT268" s="30"/>
      <c r="AU268" s="30"/>
      <c r="AV268" s="31"/>
      <c r="AW268" s="1"/>
    </row>
    <row r="269" spans="1:49" s="1" customFormat="1" ht="215.1" customHeight="1" x14ac:dyDescent="0.3">
      <c r="A269" s="14"/>
      <c r="B269" s="14"/>
      <c r="C269" s="14"/>
      <c r="D269" s="15" t="s">
        <v>114</v>
      </c>
      <c r="E269" s="15" t="s">
        <v>814</v>
      </c>
      <c r="F269" s="15" t="s">
        <v>814</v>
      </c>
      <c r="G269" s="15" t="s">
        <v>1355</v>
      </c>
      <c r="H269" s="15" t="s">
        <v>720</v>
      </c>
      <c r="I269" s="15" t="s">
        <v>59</v>
      </c>
      <c r="J269" s="15" t="s">
        <v>59</v>
      </c>
      <c r="K269" s="15" t="s">
        <v>59</v>
      </c>
      <c r="L269" s="15" t="s">
        <v>815</v>
      </c>
      <c r="M269" s="15" t="s">
        <v>721</v>
      </c>
      <c r="N269" s="15" t="s">
        <v>723</v>
      </c>
      <c r="O269" s="15" t="s">
        <v>745</v>
      </c>
      <c r="P269" s="15" t="s">
        <v>122</v>
      </c>
      <c r="Q269" s="15" t="s">
        <v>123</v>
      </c>
      <c r="R269" s="15"/>
      <c r="S269" s="15" t="s">
        <v>816</v>
      </c>
      <c r="T269" s="15" t="s">
        <v>132</v>
      </c>
      <c r="U269" s="15" t="s">
        <v>44</v>
      </c>
      <c r="V269" s="15"/>
      <c r="W269" s="15"/>
      <c r="X269" s="15"/>
      <c r="Y269" s="15">
        <v>1</v>
      </c>
      <c r="Z269" s="15"/>
      <c r="AA269" s="15"/>
      <c r="AB269" s="15"/>
      <c r="AC269" s="15"/>
      <c r="AD269" s="15"/>
      <c r="AE269" s="15"/>
      <c r="AF269" s="15"/>
      <c r="AG269" s="15"/>
      <c r="AH269" s="15"/>
      <c r="AI269" s="15"/>
      <c r="AJ269" s="15"/>
      <c r="AK269" s="15"/>
      <c r="AL269" s="15"/>
      <c r="AM269" s="15"/>
      <c r="AN269" s="15"/>
      <c r="AO269" s="15">
        <f t="shared" si="516"/>
        <v>1</v>
      </c>
      <c r="AP269" s="20">
        <v>198</v>
      </c>
      <c r="AQ269" s="20">
        <f t="shared" ref="AQ269" si="525">AP269*AO269</f>
        <v>198</v>
      </c>
      <c r="AR269" s="20">
        <v>495</v>
      </c>
      <c r="AS269" s="20">
        <f t="shared" ref="AS269" si="526">AR269*AO269</f>
        <v>495</v>
      </c>
      <c r="AT269" s="30"/>
      <c r="AU269" s="30"/>
      <c r="AV269" s="31"/>
    </row>
    <row r="270" spans="1:49" x14ac:dyDescent="0.3">
      <c r="A270" s="14"/>
      <c r="B270" s="14"/>
      <c r="C270" s="14"/>
      <c r="D270" s="14" t="s">
        <v>114</v>
      </c>
      <c r="E270" s="14" t="s">
        <v>814</v>
      </c>
      <c r="F270" s="14" t="s">
        <v>814</v>
      </c>
      <c r="G270" s="14" t="s">
        <v>1355</v>
      </c>
      <c r="H270" s="14" t="s">
        <v>720</v>
      </c>
      <c r="I270" s="14" t="s">
        <v>59</v>
      </c>
      <c r="J270" s="14" t="s">
        <v>59</v>
      </c>
      <c r="K270" s="14" t="s">
        <v>59</v>
      </c>
      <c r="L270" s="14" t="s">
        <v>815</v>
      </c>
      <c r="M270" s="14" t="s">
        <v>721</v>
      </c>
      <c r="N270" s="14" t="s">
        <v>723</v>
      </c>
      <c r="O270" s="14" t="s">
        <v>745</v>
      </c>
      <c r="P270" s="14" t="s">
        <v>122</v>
      </c>
      <c r="Q270" s="14" t="s">
        <v>123</v>
      </c>
      <c r="R270" s="14"/>
      <c r="S270" s="14" t="s">
        <v>816</v>
      </c>
      <c r="T270" s="14" t="s">
        <v>132</v>
      </c>
      <c r="U270" s="14" t="s">
        <v>44</v>
      </c>
      <c r="V270" s="14"/>
      <c r="W270" s="14"/>
      <c r="X270" s="14"/>
      <c r="Y270" s="16">
        <v>0</v>
      </c>
      <c r="Z270" s="14"/>
      <c r="AA270" s="14"/>
      <c r="AB270" s="14"/>
      <c r="AC270" s="14"/>
      <c r="AD270" s="14"/>
      <c r="AE270" s="14"/>
      <c r="AF270" s="14"/>
      <c r="AG270" s="14"/>
      <c r="AH270" s="14"/>
      <c r="AI270" s="14"/>
      <c r="AJ270" s="14"/>
      <c r="AK270" s="14"/>
      <c r="AL270" s="14"/>
      <c r="AM270" s="14"/>
      <c r="AN270" s="14"/>
      <c r="AO270" s="14">
        <f t="shared" si="516"/>
        <v>0</v>
      </c>
      <c r="AP270" s="21">
        <v>198</v>
      </c>
      <c r="AQ270" s="21">
        <f t="shared" ref="AQ270" si="527">AP270*AO270</f>
        <v>0</v>
      </c>
      <c r="AR270" s="21">
        <v>495</v>
      </c>
      <c r="AS270" s="21">
        <f t="shared" ref="AS270" si="528">AR270*AO270</f>
        <v>0</v>
      </c>
      <c r="AT270" s="30"/>
      <c r="AU270" s="30"/>
      <c r="AV270" s="31"/>
      <c r="AW270" s="1"/>
    </row>
    <row r="271" spans="1:49" s="1" customFormat="1" ht="215.1" customHeight="1" x14ac:dyDescent="0.3">
      <c r="A271" s="14"/>
      <c r="B271" s="14"/>
      <c r="C271" s="14"/>
      <c r="D271" s="15" t="s">
        <v>114</v>
      </c>
      <c r="E271" s="15" t="s">
        <v>817</v>
      </c>
      <c r="F271" s="15" t="s">
        <v>817</v>
      </c>
      <c r="G271" s="15" t="s">
        <v>1356</v>
      </c>
      <c r="H271" s="15" t="s">
        <v>720</v>
      </c>
      <c r="I271" s="15" t="s">
        <v>59</v>
      </c>
      <c r="J271" s="15" t="s">
        <v>59</v>
      </c>
      <c r="K271" s="15" t="s">
        <v>818</v>
      </c>
      <c r="L271" s="15" t="s">
        <v>819</v>
      </c>
      <c r="M271" s="15" t="s">
        <v>806</v>
      </c>
      <c r="N271" s="15" t="s">
        <v>820</v>
      </c>
      <c r="O271" s="15" t="s">
        <v>821</v>
      </c>
      <c r="P271" s="15" t="s">
        <v>822</v>
      </c>
      <c r="Q271" s="15" t="s">
        <v>823</v>
      </c>
      <c r="R271" s="15"/>
      <c r="S271" s="15"/>
      <c r="T271" s="15" t="s">
        <v>124</v>
      </c>
      <c r="U271" s="15" t="s">
        <v>44</v>
      </c>
      <c r="V271" s="15"/>
      <c r="W271" s="15"/>
      <c r="X271" s="15"/>
      <c r="Y271" s="15"/>
      <c r="Z271" s="15"/>
      <c r="AA271" s="15"/>
      <c r="AB271" s="15">
        <v>1</v>
      </c>
      <c r="AC271" s="15"/>
      <c r="AD271" s="15"/>
      <c r="AE271" s="15"/>
      <c r="AF271" s="15"/>
      <c r="AG271" s="15"/>
      <c r="AH271" s="15"/>
      <c r="AI271" s="15"/>
      <c r="AJ271" s="15"/>
      <c r="AK271" s="15"/>
      <c r="AL271" s="15"/>
      <c r="AM271" s="15"/>
      <c r="AN271" s="15"/>
      <c r="AO271" s="15">
        <f t="shared" si="516"/>
        <v>1</v>
      </c>
      <c r="AP271" s="20">
        <v>1288</v>
      </c>
      <c r="AQ271" s="20">
        <f t="shared" ref="AQ271" si="529">AP271*AO271</f>
        <v>1288</v>
      </c>
      <c r="AR271" s="20">
        <v>3220</v>
      </c>
      <c r="AS271" s="20">
        <f t="shared" ref="AS271" si="530">AR271*AO271</f>
        <v>3220</v>
      </c>
      <c r="AT271" s="30"/>
      <c r="AU271" s="30"/>
      <c r="AV271" s="31"/>
    </row>
    <row r="272" spans="1:49" x14ac:dyDescent="0.3">
      <c r="A272" s="14"/>
      <c r="B272" s="14"/>
      <c r="C272" s="14"/>
      <c r="D272" s="14" t="s">
        <v>114</v>
      </c>
      <c r="E272" s="14" t="s">
        <v>817</v>
      </c>
      <c r="F272" s="14" t="s">
        <v>817</v>
      </c>
      <c r="G272" s="14" t="s">
        <v>1356</v>
      </c>
      <c r="H272" s="14" t="s">
        <v>720</v>
      </c>
      <c r="I272" s="14" t="s">
        <v>59</v>
      </c>
      <c r="J272" s="14" t="s">
        <v>59</v>
      </c>
      <c r="K272" s="14" t="s">
        <v>818</v>
      </c>
      <c r="L272" s="14" t="s">
        <v>819</v>
      </c>
      <c r="M272" s="14" t="s">
        <v>806</v>
      </c>
      <c r="N272" s="14" t="s">
        <v>820</v>
      </c>
      <c r="O272" s="14" t="s">
        <v>821</v>
      </c>
      <c r="P272" s="14" t="s">
        <v>822</v>
      </c>
      <c r="Q272" s="14" t="s">
        <v>823</v>
      </c>
      <c r="R272" s="14"/>
      <c r="S272" s="14"/>
      <c r="T272" s="14" t="s">
        <v>124</v>
      </c>
      <c r="U272" s="14" t="s">
        <v>44</v>
      </c>
      <c r="V272" s="14"/>
      <c r="W272" s="14"/>
      <c r="X272" s="14"/>
      <c r="Y272" s="14"/>
      <c r="Z272" s="14"/>
      <c r="AA272" s="14"/>
      <c r="AB272" s="16">
        <v>0</v>
      </c>
      <c r="AC272" s="14"/>
      <c r="AD272" s="14"/>
      <c r="AE272" s="14"/>
      <c r="AF272" s="14"/>
      <c r="AG272" s="14"/>
      <c r="AH272" s="14"/>
      <c r="AI272" s="14"/>
      <c r="AJ272" s="14"/>
      <c r="AK272" s="14"/>
      <c r="AL272" s="14"/>
      <c r="AM272" s="14"/>
      <c r="AN272" s="14"/>
      <c r="AO272" s="14">
        <f t="shared" si="516"/>
        <v>0</v>
      </c>
      <c r="AP272" s="21">
        <v>1288</v>
      </c>
      <c r="AQ272" s="21">
        <f t="shared" ref="AQ272" si="531">AP272*AO272</f>
        <v>0</v>
      </c>
      <c r="AR272" s="21">
        <v>3220</v>
      </c>
      <c r="AS272" s="21">
        <f t="shared" ref="AS272" si="532">AR272*AO272</f>
        <v>0</v>
      </c>
      <c r="AT272" s="30"/>
      <c r="AU272" s="30"/>
      <c r="AV272" s="31"/>
      <c r="AW272" s="1"/>
    </row>
    <row r="273" spans="1:49" s="1" customFormat="1" ht="215.1" customHeight="1" x14ac:dyDescent="0.3">
      <c r="A273" s="14"/>
      <c r="B273" s="14"/>
      <c r="C273" s="14"/>
      <c r="D273" s="15" t="s">
        <v>114</v>
      </c>
      <c r="E273" s="15" t="s">
        <v>824</v>
      </c>
      <c r="F273" s="15" t="s">
        <v>824</v>
      </c>
      <c r="G273" s="15" t="s">
        <v>1357</v>
      </c>
      <c r="H273" s="15" t="s">
        <v>720</v>
      </c>
      <c r="I273" s="15" t="s">
        <v>59</v>
      </c>
      <c r="J273" s="15" t="s">
        <v>59</v>
      </c>
      <c r="K273" s="15" t="s">
        <v>818</v>
      </c>
      <c r="L273" s="15" t="s">
        <v>825</v>
      </c>
      <c r="M273" s="15" t="s">
        <v>774</v>
      </c>
      <c r="N273" s="15" t="s">
        <v>826</v>
      </c>
      <c r="O273" s="15" t="s">
        <v>827</v>
      </c>
      <c r="P273" s="15" t="s">
        <v>122</v>
      </c>
      <c r="Q273" s="15" t="s">
        <v>123</v>
      </c>
      <c r="R273" s="15"/>
      <c r="S273" s="15"/>
      <c r="T273" s="15" t="s">
        <v>132</v>
      </c>
      <c r="U273" s="15" t="s">
        <v>44</v>
      </c>
      <c r="V273" s="15"/>
      <c r="W273" s="15"/>
      <c r="X273" s="15"/>
      <c r="Y273" s="15"/>
      <c r="Z273" s="15"/>
      <c r="AA273" s="15"/>
      <c r="AB273" s="15"/>
      <c r="AC273" s="15"/>
      <c r="AD273" s="15"/>
      <c r="AE273" s="15"/>
      <c r="AF273" s="15"/>
      <c r="AG273" s="15"/>
      <c r="AH273" s="15">
        <v>1</v>
      </c>
      <c r="AI273" s="15"/>
      <c r="AJ273" s="15"/>
      <c r="AK273" s="15"/>
      <c r="AL273" s="15"/>
      <c r="AM273" s="15"/>
      <c r="AN273" s="15"/>
      <c r="AO273" s="15">
        <f t="shared" si="516"/>
        <v>1</v>
      </c>
      <c r="AP273" s="20">
        <v>282</v>
      </c>
      <c r="AQ273" s="20">
        <f t="shared" ref="AQ273" si="533">AP273*AO273</f>
        <v>282</v>
      </c>
      <c r="AR273" s="20">
        <v>705</v>
      </c>
      <c r="AS273" s="20">
        <f t="shared" ref="AS273" si="534">AR273*AO273</f>
        <v>705</v>
      </c>
      <c r="AT273" s="30"/>
      <c r="AU273" s="30"/>
      <c r="AV273" s="31"/>
    </row>
    <row r="274" spans="1:49" x14ac:dyDescent="0.3">
      <c r="A274" s="14"/>
      <c r="B274" s="14"/>
      <c r="C274" s="14"/>
      <c r="D274" s="14" t="s">
        <v>114</v>
      </c>
      <c r="E274" s="14" t="s">
        <v>824</v>
      </c>
      <c r="F274" s="14" t="s">
        <v>824</v>
      </c>
      <c r="G274" s="14" t="s">
        <v>1357</v>
      </c>
      <c r="H274" s="14" t="s">
        <v>720</v>
      </c>
      <c r="I274" s="14" t="s">
        <v>59</v>
      </c>
      <c r="J274" s="14" t="s">
        <v>59</v>
      </c>
      <c r="K274" s="14" t="s">
        <v>818</v>
      </c>
      <c r="L274" s="14" t="s">
        <v>825</v>
      </c>
      <c r="M274" s="14" t="s">
        <v>774</v>
      </c>
      <c r="N274" s="14" t="s">
        <v>826</v>
      </c>
      <c r="O274" s="14" t="s">
        <v>827</v>
      </c>
      <c r="P274" s="14" t="s">
        <v>122</v>
      </c>
      <c r="Q274" s="14" t="s">
        <v>123</v>
      </c>
      <c r="R274" s="14"/>
      <c r="S274" s="14"/>
      <c r="T274" s="14" t="s">
        <v>132</v>
      </c>
      <c r="U274" s="14" t="s">
        <v>44</v>
      </c>
      <c r="V274" s="14"/>
      <c r="W274" s="14"/>
      <c r="X274" s="14"/>
      <c r="Y274" s="14"/>
      <c r="Z274" s="14"/>
      <c r="AA274" s="14"/>
      <c r="AB274" s="14"/>
      <c r="AC274" s="14"/>
      <c r="AD274" s="14"/>
      <c r="AE274" s="14"/>
      <c r="AF274" s="14"/>
      <c r="AG274" s="14"/>
      <c r="AH274" s="16">
        <v>0</v>
      </c>
      <c r="AI274" s="14"/>
      <c r="AJ274" s="14"/>
      <c r="AK274" s="14"/>
      <c r="AL274" s="14"/>
      <c r="AM274" s="14"/>
      <c r="AN274" s="14"/>
      <c r="AO274" s="14">
        <f t="shared" si="516"/>
        <v>0</v>
      </c>
      <c r="AP274" s="21">
        <v>282</v>
      </c>
      <c r="AQ274" s="21">
        <f t="shared" ref="AQ274" si="535">AP274*AO274</f>
        <v>0</v>
      </c>
      <c r="AR274" s="21">
        <v>705</v>
      </c>
      <c r="AS274" s="21">
        <f t="shared" ref="AS274" si="536">AR274*AO274</f>
        <v>0</v>
      </c>
      <c r="AT274" s="30"/>
      <c r="AU274" s="30"/>
      <c r="AV274" s="31"/>
      <c r="AW274" s="1"/>
    </row>
    <row r="275" spans="1:49" s="1" customFormat="1" ht="215.1" customHeight="1" x14ac:dyDescent="0.3">
      <c r="A275" s="14"/>
      <c r="B275" s="14"/>
      <c r="C275" s="14"/>
      <c r="D275" s="15" t="s">
        <v>114</v>
      </c>
      <c r="E275" s="15" t="s">
        <v>828</v>
      </c>
      <c r="F275" s="15" t="s">
        <v>828</v>
      </c>
      <c r="G275" s="15" t="s">
        <v>1358</v>
      </c>
      <c r="H275" s="15" t="s">
        <v>720</v>
      </c>
      <c r="I275" s="15" t="s">
        <v>59</v>
      </c>
      <c r="J275" s="15" t="s">
        <v>59</v>
      </c>
      <c r="K275" s="15" t="s">
        <v>818</v>
      </c>
      <c r="L275" s="15" t="s">
        <v>829</v>
      </c>
      <c r="M275" s="15" t="s">
        <v>774</v>
      </c>
      <c r="N275" s="15" t="s">
        <v>830</v>
      </c>
      <c r="O275" s="15" t="s">
        <v>831</v>
      </c>
      <c r="P275" s="15" t="s">
        <v>832</v>
      </c>
      <c r="Q275" s="15" t="s">
        <v>833</v>
      </c>
      <c r="R275" s="15"/>
      <c r="S275" s="15"/>
      <c r="T275" s="15" t="s">
        <v>132</v>
      </c>
      <c r="U275" s="15" t="s">
        <v>44</v>
      </c>
      <c r="V275" s="15"/>
      <c r="W275" s="15"/>
      <c r="X275" s="15"/>
      <c r="Y275" s="15"/>
      <c r="Z275" s="15">
        <v>2</v>
      </c>
      <c r="AA275" s="15">
        <v>2</v>
      </c>
      <c r="AB275" s="15">
        <v>1</v>
      </c>
      <c r="AC275" s="15">
        <v>2</v>
      </c>
      <c r="AD275" s="15">
        <v>2</v>
      </c>
      <c r="AE275" s="15">
        <v>2</v>
      </c>
      <c r="AF275" s="15">
        <v>2</v>
      </c>
      <c r="AG275" s="15">
        <v>1</v>
      </c>
      <c r="AH275" s="15"/>
      <c r="AI275" s="15"/>
      <c r="AJ275" s="15"/>
      <c r="AK275" s="15"/>
      <c r="AL275" s="15"/>
      <c r="AM275" s="15"/>
      <c r="AN275" s="15"/>
      <c r="AO275" s="15">
        <f t="shared" si="516"/>
        <v>14</v>
      </c>
      <c r="AP275" s="20">
        <v>260</v>
      </c>
      <c r="AQ275" s="20">
        <f t="shared" ref="AQ275" si="537">AP275*AO275</f>
        <v>3640</v>
      </c>
      <c r="AR275" s="20">
        <v>650</v>
      </c>
      <c r="AS275" s="20">
        <f t="shared" ref="AS275" si="538">AR275*AO275</f>
        <v>9100</v>
      </c>
      <c r="AT275" s="30"/>
      <c r="AU275" s="30"/>
      <c r="AV275" s="31"/>
    </row>
    <row r="276" spans="1:49" x14ac:dyDescent="0.3">
      <c r="A276" s="14"/>
      <c r="B276" s="14"/>
      <c r="C276" s="14"/>
      <c r="D276" s="14" t="s">
        <v>114</v>
      </c>
      <c r="E276" s="14" t="s">
        <v>828</v>
      </c>
      <c r="F276" s="14" t="s">
        <v>828</v>
      </c>
      <c r="G276" s="14" t="s">
        <v>1358</v>
      </c>
      <c r="H276" s="14" t="s">
        <v>720</v>
      </c>
      <c r="I276" s="14" t="s">
        <v>59</v>
      </c>
      <c r="J276" s="14" t="s">
        <v>59</v>
      </c>
      <c r="K276" s="14" t="s">
        <v>818</v>
      </c>
      <c r="L276" s="14" t="s">
        <v>829</v>
      </c>
      <c r="M276" s="14" t="s">
        <v>774</v>
      </c>
      <c r="N276" s="14" t="s">
        <v>830</v>
      </c>
      <c r="O276" s="14" t="s">
        <v>831</v>
      </c>
      <c r="P276" s="14" t="s">
        <v>832</v>
      </c>
      <c r="Q276" s="14" t="s">
        <v>833</v>
      </c>
      <c r="R276" s="14"/>
      <c r="S276" s="14"/>
      <c r="T276" s="14" t="s">
        <v>132</v>
      </c>
      <c r="U276" s="14" t="s">
        <v>44</v>
      </c>
      <c r="V276" s="14"/>
      <c r="W276" s="14"/>
      <c r="X276" s="14"/>
      <c r="Y276" s="14"/>
      <c r="Z276" s="16">
        <v>0</v>
      </c>
      <c r="AA276" s="16">
        <v>0</v>
      </c>
      <c r="AB276" s="16">
        <v>0</v>
      </c>
      <c r="AC276" s="16">
        <v>0</v>
      </c>
      <c r="AD276" s="16">
        <v>0</v>
      </c>
      <c r="AE276" s="16">
        <v>0</v>
      </c>
      <c r="AF276" s="16">
        <v>0</v>
      </c>
      <c r="AG276" s="16">
        <v>0</v>
      </c>
      <c r="AH276" s="14"/>
      <c r="AI276" s="14"/>
      <c r="AJ276" s="14"/>
      <c r="AK276" s="14"/>
      <c r="AL276" s="14"/>
      <c r="AM276" s="14"/>
      <c r="AN276" s="14"/>
      <c r="AO276" s="14">
        <f t="shared" si="516"/>
        <v>0</v>
      </c>
      <c r="AP276" s="21">
        <v>260</v>
      </c>
      <c r="AQ276" s="21">
        <f t="shared" ref="AQ276" si="539">AP276*AO276</f>
        <v>0</v>
      </c>
      <c r="AR276" s="21">
        <v>650</v>
      </c>
      <c r="AS276" s="21">
        <f t="shared" ref="AS276" si="540">AR276*AO276</f>
        <v>0</v>
      </c>
      <c r="AT276" s="30"/>
      <c r="AU276" s="30"/>
      <c r="AV276" s="31"/>
      <c r="AW276" s="1"/>
    </row>
    <row r="277" spans="1:49" s="1" customFormat="1" ht="215.1" customHeight="1" x14ac:dyDescent="0.3">
      <c r="A277" s="14"/>
      <c r="B277" s="14"/>
      <c r="C277" s="14"/>
      <c r="D277" s="15" t="s">
        <v>114</v>
      </c>
      <c r="E277" s="15" t="s">
        <v>834</v>
      </c>
      <c r="F277" s="15" t="s">
        <v>834</v>
      </c>
      <c r="G277" s="15" t="s">
        <v>1359</v>
      </c>
      <c r="H277" s="15" t="s">
        <v>720</v>
      </c>
      <c r="I277" s="15" t="s">
        <v>59</v>
      </c>
      <c r="J277" s="15" t="s">
        <v>59</v>
      </c>
      <c r="K277" s="15" t="s">
        <v>818</v>
      </c>
      <c r="L277" s="15" t="s">
        <v>835</v>
      </c>
      <c r="M277" s="15" t="s">
        <v>774</v>
      </c>
      <c r="N277" s="15" t="s">
        <v>431</v>
      </c>
      <c r="O277" s="15" t="s">
        <v>432</v>
      </c>
      <c r="P277" s="15" t="s">
        <v>836</v>
      </c>
      <c r="Q277" s="15" t="s">
        <v>837</v>
      </c>
      <c r="R277" s="15"/>
      <c r="S277" s="15"/>
      <c r="T277" s="15" t="s">
        <v>132</v>
      </c>
      <c r="U277" s="15" t="s">
        <v>44</v>
      </c>
      <c r="V277" s="15"/>
      <c r="W277" s="15"/>
      <c r="X277" s="15"/>
      <c r="Y277" s="15"/>
      <c r="Z277" s="15">
        <v>8</v>
      </c>
      <c r="AA277" s="15"/>
      <c r="AB277" s="15">
        <v>2</v>
      </c>
      <c r="AC277" s="15"/>
      <c r="AD277" s="15"/>
      <c r="AE277" s="15"/>
      <c r="AF277" s="15"/>
      <c r="AG277" s="15"/>
      <c r="AH277" s="15"/>
      <c r="AI277" s="15"/>
      <c r="AJ277" s="15"/>
      <c r="AK277" s="15"/>
      <c r="AL277" s="15"/>
      <c r="AM277" s="15"/>
      <c r="AN277" s="15"/>
      <c r="AO277" s="15">
        <f t="shared" si="516"/>
        <v>10</v>
      </c>
      <c r="AP277" s="20">
        <v>326</v>
      </c>
      <c r="AQ277" s="20">
        <f t="shared" ref="AQ277" si="541">AP277*AO277</f>
        <v>3260</v>
      </c>
      <c r="AR277" s="20">
        <v>815</v>
      </c>
      <c r="AS277" s="20">
        <f t="shared" ref="AS277" si="542">AR277*AO277</f>
        <v>8150</v>
      </c>
      <c r="AT277" s="30"/>
      <c r="AU277" s="30"/>
      <c r="AV277" s="31"/>
    </row>
    <row r="278" spans="1:49" x14ac:dyDescent="0.3">
      <c r="A278" s="14"/>
      <c r="B278" s="14"/>
      <c r="C278" s="14"/>
      <c r="D278" s="14" t="s">
        <v>114</v>
      </c>
      <c r="E278" s="14" t="s">
        <v>834</v>
      </c>
      <c r="F278" s="14" t="s">
        <v>834</v>
      </c>
      <c r="G278" s="14" t="s">
        <v>1359</v>
      </c>
      <c r="H278" s="14" t="s">
        <v>720</v>
      </c>
      <c r="I278" s="14" t="s">
        <v>59</v>
      </c>
      <c r="J278" s="14" t="s">
        <v>59</v>
      </c>
      <c r="K278" s="14" t="s">
        <v>818</v>
      </c>
      <c r="L278" s="14" t="s">
        <v>835</v>
      </c>
      <c r="M278" s="14" t="s">
        <v>774</v>
      </c>
      <c r="N278" s="14" t="s">
        <v>431</v>
      </c>
      <c r="O278" s="14" t="s">
        <v>432</v>
      </c>
      <c r="P278" s="14" t="s">
        <v>836</v>
      </c>
      <c r="Q278" s="14" t="s">
        <v>837</v>
      </c>
      <c r="R278" s="14"/>
      <c r="S278" s="14"/>
      <c r="T278" s="14" t="s">
        <v>132</v>
      </c>
      <c r="U278" s="14" t="s">
        <v>44</v>
      </c>
      <c r="V278" s="14"/>
      <c r="W278" s="14"/>
      <c r="X278" s="14"/>
      <c r="Y278" s="14"/>
      <c r="Z278" s="16">
        <v>0</v>
      </c>
      <c r="AA278" s="14"/>
      <c r="AB278" s="16">
        <v>0</v>
      </c>
      <c r="AC278" s="14"/>
      <c r="AD278" s="14"/>
      <c r="AE278" s="14"/>
      <c r="AF278" s="14"/>
      <c r="AG278" s="14"/>
      <c r="AH278" s="14"/>
      <c r="AI278" s="14"/>
      <c r="AJ278" s="14"/>
      <c r="AK278" s="14"/>
      <c r="AL278" s="14"/>
      <c r="AM278" s="14"/>
      <c r="AN278" s="14"/>
      <c r="AO278" s="14">
        <f t="shared" si="516"/>
        <v>0</v>
      </c>
      <c r="AP278" s="21">
        <v>326</v>
      </c>
      <c r="AQ278" s="21">
        <f t="shared" ref="AQ278" si="543">AP278*AO278</f>
        <v>0</v>
      </c>
      <c r="AR278" s="21">
        <v>815</v>
      </c>
      <c r="AS278" s="21">
        <f t="shared" ref="AS278" si="544">AR278*AO278</f>
        <v>0</v>
      </c>
      <c r="AT278" s="30"/>
      <c r="AU278" s="30"/>
      <c r="AV278" s="31"/>
      <c r="AW278" s="1"/>
    </row>
    <row r="279" spans="1:49" s="1" customFormat="1" ht="215.1" customHeight="1" x14ac:dyDescent="0.3">
      <c r="A279" s="14"/>
      <c r="B279" s="14"/>
      <c r="C279" s="14"/>
      <c r="D279" s="15" t="s">
        <v>114</v>
      </c>
      <c r="E279" s="15" t="s">
        <v>838</v>
      </c>
      <c r="F279" s="15" t="s">
        <v>838</v>
      </c>
      <c r="G279" s="15" t="s">
        <v>1360</v>
      </c>
      <c r="H279" s="15" t="s">
        <v>720</v>
      </c>
      <c r="I279" s="15" t="s">
        <v>59</v>
      </c>
      <c r="J279" s="15" t="s">
        <v>59</v>
      </c>
      <c r="K279" s="15" t="s">
        <v>772</v>
      </c>
      <c r="L279" s="15" t="s">
        <v>839</v>
      </c>
      <c r="M279" s="15" t="s">
        <v>792</v>
      </c>
      <c r="N279" s="15" t="s">
        <v>840</v>
      </c>
      <c r="O279" s="15" t="s">
        <v>841</v>
      </c>
      <c r="P279" s="15" t="s">
        <v>366</v>
      </c>
      <c r="Q279" s="15" t="s">
        <v>367</v>
      </c>
      <c r="R279" s="15"/>
      <c r="S279" s="15"/>
      <c r="T279" s="15" t="s">
        <v>124</v>
      </c>
      <c r="U279" s="15" t="s">
        <v>44</v>
      </c>
      <c r="V279" s="15"/>
      <c r="W279" s="15"/>
      <c r="X279" s="15"/>
      <c r="Y279" s="15"/>
      <c r="Z279" s="15">
        <v>2</v>
      </c>
      <c r="AA279" s="15"/>
      <c r="AB279" s="15"/>
      <c r="AC279" s="15">
        <v>1</v>
      </c>
      <c r="AD279" s="15"/>
      <c r="AE279" s="15"/>
      <c r="AF279" s="15"/>
      <c r="AG279" s="15"/>
      <c r="AH279" s="15"/>
      <c r="AI279" s="15"/>
      <c r="AJ279" s="15"/>
      <c r="AK279" s="15"/>
      <c r="AL279" s="15"/>
      <c r="AM279" s="15"/>
      <c r="AN279" s="15"/>
      <c r="AO279" s="15">
        <f t="shared" si="516"/>
        <v>3</v>
      </c>
      <c r="AP279" s="20">
        <v>304</v>
      </c>
      <c r="AQ279" s="20">
        <f t="shared" ref="AQ279" si="545">AP279*AO279</f>
        <v>912</v>
      </c>
      <c r="AR279" s="20">
        <v>760</v>
      </c>
      <c r="AS279" s="20">
        <f t="shared" ref="AS279" si="546">AR279*AO279</f>
        <v>2280</v>
      </c>
      <c r="AT279" s="30"/>
      <c r="AU279" s="30"/>
      <c r="AV279" s="31"/>
    </row>
    <row r="280" spans="1:49" x14ac:dyDescent="0.3">
      <c r="A280" s="14"/>
      <c r="B280" s="14"/>
      <c r="C280" s="14"/>
      <c r="D280" s="14" t="s">
        <v>114</v>
      </c>
      <c r="E280" s="14" t="s">
        <v>838</v>
      </c>
      <c r="F280" s="14" t="s">
        <v>838</v>
      </c>
      <c r="G280" s="14" t="s">
        <v>1360</v>
      </c>
      <c r="H280" s="14" t="s">
        <v>720</v>
      </c>
      <c r="I280" s="14" t="s">
        <v>59</v>
      </c>
      <c r="J280" s="14" t="s">
        <v>59</v>
      </c>
      <c r="K280" s="14" t="s">
        <v>772</v>
      </c>
      <c r="L280" s="14" t="s">
        <v>839</v>
      </c>
      <c r="M280" s="14" t="s">
        <v>792</v>
      </c>
      <c r="N280" s="14" t="s">
        <v>840</v>
      </c>
      <c r="O280" s="14" t="s">
        <v>841</v>
      </c>
      <c r="P280" s="14" t="s">
        <v>366</v>
      </c>
      <c r="Q280" s="14" t="s">
        <v>367</v>
      </c>
      <c r="R280" s="14"/>
      <c r="S280" s="14"/>
      <c r="T280" s="14" t="s">
        <v>124</v>
      </c>
      <c r="U280" s="14" t="s">
        <v>44</v>
      </c>
      <c r="V280" s="14"/>
      <c r="W280" s="14"/>
      <c r="X280" s="14"/>
      <c r="Y280" s="14"/>
      <c r="Z280" s="16">
        <v>0</v>
      </c>
      <c r="AA280" s="14"/>
      <c r="AB280" s="14"/>
      <c r="AC280" s="16">
        <v>0</v>
      </c>
      <c r="AD280" s="14"/>
      <c r="AE280" s="14"/>
      <c r="AF280" s="14"/>
      <c r="AG280" s="14"/>
      <c r="AH280" s="14"/>
      <c r="AI280" s="14"/>
      <c r="AJ280" s="14"/>
      <c r="AK280" s="14"/>
      <c r="AL280" s="14"/>
      <c r="AM280" s="14"/>
      <c r="AN280" s="14"/>
      <c r="AO280" s="14">
        <f t="shared" si="516"/>
        <v>0</v>
      </c>
      <c r="AP280" s="21">
        <v>304</v>
      </c>
      <c r="AQ280" s="21">
        <f t="shared" ref="AQ280" si="547">AP280*AO280</f>
        <v>0</v>
      </c>
      <c r="AR280" s="21">
        <v>760</v>
      </c>
      <c r="AS280" s="21">
        <f t="shared" ref="AS280" si="548">AR280*AO280</f>
        <v>0</v>
      </c>
      <c r="AT280" s="30"/>
      <c r="AU280" s="30"/>
      <c r="AV280" s="31"/>
      <c r="AW280" s="1"/>
    </row>
    <row r="281" spans="1:49" s="1" customFormat="1" ht="215.1" customHeight="1" x14ac:dyDescent="0.3">
      <c r="A281" s="14"/>
      <c r="B281" s="14"/>
      <c r="C281" s="14"/>
      <c r="D281" s="15" t="s">
        <v>114</v>
      </c>
      <c r="E281" s="15" t="s">
        <v>842</v>
      </c>
      <c r="F281" s="15" t="s">
        <v>842</v>
      </c>
      <c r="G281" s="15" t="s">
        <v>1361</v>
      </c>
      <c r="H281" s="15" t="s">
        <v>720</v>
      </c>
      <c r="I281" s="15" t="s">
        <v>59</v>
      </c>
      <c r="J281" s="15" t="s">
        <v>59</v>
      </c>
      <c r="K281" s="15" t="s">
        <v>772</v>
      </c>
      <c r="L281" s="15" t="s">
        <v>843</v>
      </c>
      <c r="M281" s="15" t="s">
        <v>806</v>
      </c>
      <c r="N281" s="15" t="s">
        <v>844</v>
      </c>
      <c r="O281" s="15" t="s">
        <v>845</v>
      </c>
      <c r="P281" s="15" t="s">
        <v>122</v>
      </c>
      <c r="Q281" s="15" t="s">
        <v>123</v>
      </c>
      <c r="R281" s="15"/>
      <c r="S281" s="15"/>
      <c r="T281" s="15" t="s">
        <v>132</v>
      </c>
      <c r="U281" s="15" t="s">
        <v>44</v>
      </c>
      <c r="V281" s="15"/>
      <c r="W281" s="15"/>
      <c r="X281" s="15"/>
      <c r="Y281" s="15"/>
      <c r="Z281" s="15">
        <v>1</v>
      </c>
      <c r="AA281" s="15"/>
      <c r="AB281" s="15">
        <v>3</v>
      </c>
      <c r="AC281" s="15"/>
      <c r="AD281" s="15">
        <v>2</v>
      </c>
      <c r="AE281" s="15"/>
      <c r="AF281" s="15">
        <v>1</v>
      </c>
      <c r="AG281" s="15"/>
      <c r="AH281" s="15">
        <v>1</v>
      </c>
      <c r="AI281" s="15"/>
      <c r="AJ281" s="15"/>
      <c r="AK281" s="15"/>
      <c r="AL281" s="15"/>
      <c r="AM281" s="15"/>
      <c r="AN281" s="15"/>
      <c r="AO281" s="15">
        <f t="shared" si="516"/>
        <v>8</v>
      </c>
      <c r="AP281" s="20">
        <v>270</v>
      </c>
      <c r="AQ281" s="20">
        <f t="shared" ref="AQ281" si="549">AP281*AO281</f>
        <v>2160</v>
      </c>
      <c r="AR281" s="20">
        <v>675</v>
      </c>
      <c r="AS281" s="20">
        <f t="shared" ref="AS281" si="550">AR281*AO281</f>
        <v>5400</v>
      </c>
      <c r="AT281" s="30"/>
      <c r="AU281" s="30"/>
      <c r="AV281" s="31"/>
    </row>
    <row r="282" spans="1:49" x14ac:dyDescent="0.3">
      <c r="A282" s="14"/>
      <c r="B282" s="14"/>
      <c r="C282" s="14"/>
      <c r="D282" s="14" t="s">
        <v>114</v>
      </c>
      <c r="E282" s="14" t="s">
        <v>842</v>
      </c>
      <c r="F282" s="14" t="s">
        <v>842</v>
      </c>
      <c r="G282" s="14" t="s">
        <v>1361</v>
      </c>
      <c r="H282" s="14" t="s">
        <v>720</v>
      </c>
      <c r="I282" s="14" t="s">
        <v>59</v>
      </c>
      <c r="J282" s="14" t="s">
        <v>59</v>
      </c>
      <c r="K282" s="14" t="s">
        <v>772</v>
      </c>
      <c r="L282" s="14" t="s">
        <v>843</v>
      </c>
      <c r="M282" s="14" t="s">
        <v>806</v>
      </c>
      <c r="N282" s="14" t="s">
        <v>844</v>
      </c>
      <c r="O282" s="14" t="s">
        <v>845</v>
      </c>
      <c r="P282" s="14" t="s">
        <v>122</v>
      </c>
      <c r="Q282" s="14" t="s">
        <v>123</v>
      </c>
      <c r="R282" s="14"/>
      <c r="S282" s="14"/>
      <c r="T282" s="14" t="s">
        <v>132</v>
      </c>
      <c r="U282" s="14" t="s">
        <v>44</v>
      </c>
      <c r="V282" s="14"/>
      <c r="W282" s="14"/>
      <c r="X282" s="14"/>
      <c r="Y282" s="14"/>
      <c r="Z282" s="16">
        <v>0</v>
      </c>
      <c r="AA282" s="14"/>
      <c r="AB282" s="16">
        <v>0</v>
      </c>
      <c r="AC282" s="14"/>
      <c r="AD282" s="16">
        <v>0</v>
      </c>
      <c r="AE282" s="14"/>
      <c r="AF282" s="16">
        <v>0</v>
      </c>
      <c r="AG282" s="14"/>
      <c r="AH282" s="16">
        <v>0</v>
      </c>
      <c r="AI282" s="14"/>
      <c r="AJ282" s="14"/>
      <c r="AK282" s="14"/>
      <c r="AL282" s="14"/>
      <c r="AM282" s="14"/>
      <c r="AN282" s="14"/>
      <c r="AO282" s="14">
        <f t="shared" si="516"/>
        <v>0</v>
      </c>
      <c r="AP282" s="21">
        <v>270</v>
      </c>
      <c r="AQ282" s="21">
        <f t="shared" ref="AQ282" si="551">AP282*AO282</f>
        <v>0</v>
      </c>
      <c r="AR282" s="21">
        <v>675</v>
      </c>
      <c r="AS282" s="21">
        <f t="shared" ref="AS282" si="552">AR282*AO282</f>
        <v>0</v>
      </c>
      <c r="AT282" s="30"/>
      <c r="AU282" s="30"/>
      <c r="AV282" s="31"/>
      <c r="AW282" s="1"/>
    </row>
    <row r="283" spans="1:49" s="1" customFormat="1" ht="215.1" customHeight="1" x14ac:dyDescent="0.3">
      <c r="A283" s="14"/>
      <c r="B283" s="14"/>
      <c r="C283" s="14"/>
      <c r="D283" s="15" t="s">
        <v>114</v>
      </c>
      <c r="E283" s="15" t="s">
        <v>846</v>
      </c>
      <c r="F283" s="15" t="s">
        <v>846</v>
      </c>
      <c r="G283" s="15" t="s">
        <v>1362</v>
      </c>
      <c r="H283" s="15" t="s">
        <v>720</v>
      </c>
      <c r="I283" s="15" t="s">
        <v>59</v>
      </c>
      <c r="J283" s="15" t="s">
        <v>59</v>
      </c>
      <c r="K283" s="15" t="s">
        <v>772</v>
      </c>
      <c r="L283" s="15" t="s">
        <v>847</v>
      </c>
      <c r="M283" s="15" t="s">
        <v>774</v>
      </c>
      <c r="N283" s="15" t="s">
        <v>848</v>
      </c>
      <c r="O283" s="15" t="s">
        <v>849</v>
      </c>
      <c r="P283" s="15" t="s">
        <v>850</v>
      </c>
      <c r="Q283" s="15" t="s">
        <v>851</v>
      </c>
      <c r="R283" s="15"/>
      <c r="S283" s="15"/>
      <c r="T283" s="15" t="s">
        <v>124</v>
      </c>
      <c r="U283" s="15" t="s">
        <v>44</v>
      </c>
      <c r="V283" s="15"/>
      <c r="W283" s="15"/>
      <c r="X283" s="15"/>
      <c r="Y283" s="15"/>
      <c r="Z283" s="15"/>
      <c r="AA283" s="15"/>
      <c r="AB283" s="15">
        <v>1</v>
      </c>
      <c r="AC283" s="15"/>
      <c r="AD283" s="15"/>
      <c r="AE283" s="15"/>
      <c r="AF283" s="15">
        <v>1</v>
      </c>
      <c r="AG283" s="15"/>
      <c r="AH283" s="15"/>
      <c r="AI283" s="15"/>
      <c r="AJ283" s="15"/>
      <c r="AK283" s="15"/>
      <c r="AL283" s="15"/>
      <c r="AM283" s="15"/>
      <c r="AN283" s="15"/>
      <c r="AO283" s="15">
        <f t="shared" si="516"/>
        <v>2</v>
      </c>
      <c r="AP283" s="20">
        <v>304</v>
      </c>
      <c r="AQ283" s="20">
        <f t="shared" ref="AQ283" si="553">AP283*AO283</f>
        <v>608</v>
      </c>
      <c r="AR283" s="20">
        <v>760</v>
      </c>
      <c r="AS283" s="20">
        <f t="shared" ref="AS283" si="554">AR283*AO283</f>
        <v>1520</v>
      </c>
      <c r="AT283" s="30"/>
      <c r="AU283" s="30"/>
      <c r="AV283" s="31"/>
    </row>
    <row r="284" spans="1:49" x14ac:dyDescent="0.3">
      <c r="A284" s="14"/>
      <c r="B284" s="14"/>
      <c r="C284" s="14"/>
      <c r="D284" s="14" t="s">
        <v>114</v>
      </c>
      <c r="E284" s="14" t="s">
        <v>846</v>
      </c>
      <c r="F284" s="14" t="s">
        <v>846</v>
      </c>
      <c r="G284" s="14" t="s">
        <v>1362</v>
      </c>
      <c r="H284" s="14" t="s">
        <v>720</v>
      </c>
      <c r="I284" s="14" t="s">
        <v>59</v>
      </c>
      <c r="J284" s="14" t="s">
        <v>59</v>
      </c>
      <c r="K284" s="14" t="s">
        <v>772</v>
      </c>
      <c r="L284" s="14" t="s">
        <v>847</v>
      </c>
      <c r="M284" s="14" t="s">
        <v>774</v>
      </c>
      <c r="N284" s="14" t="s">
        <v>848</v>
      </c>
      <c r="O284" s="14" t="s">
        <v>849</v>
      </c>
      <c r="P284" s="14" t="s">
        <v>850</v>
      </c>
      <c r="Q284" s="14" t="s">
        <v>851</v>
      </c>
      <c r="R284" s="14"/>
      <c r="S284" s="14"/>
      <c r="T284" s="14" t="s">
        <v>124</v>
      </c>
      <c r="U284" s="14" t="s">
        <v>44</v>
      </c>
      <c r="V284" s="14"/>
      <c r="W284" s="14"/>
      <c r="X284" s="14"/>
      <c r="Y284" s="14"/>
      <c r="Z284" s="14"/>
      <c r="AA284" s="14"/>
      <c r="AB284" s="16">
        <v>0</v>
      </c>
      <c r="AC284" s="14"/>
      <c r="AD284" s="14"/>
      <c r="AE284" s="14"/>
      <c r="AF284" s="16">
        <v>0</v>
      </c>
      <c r="AG284" s="14"/>
      <c r="AH284" s="14"/>
      <c r="AI284" s="14"/>
      <c r="AJ284" s="14"/>
      <c r="AK284" s="14"/>
      <c r="AL284" s="14"/>
      <c r="AM284" s="14"/>
      <c r="AN284" s="14"/>
      <c r="AO284" s="14">
        <f t="shared" si="516"/>
        <v>0</v>
      </c>
      <c r="AP284" s="21">
        <v>304</v>
      </c>
      <c r="AQ284" s="21">
        <f t="shared" ref="AQ284" si="555">AP284*AO284</f>
        <v>0</v>
      </c>
      <c r="AR284" s="21">
        <v>760</v>
      </c>
      <c r="AS284" s="21">
        <f t="shared" ref="AS284" si="556">AR284*AO284</f>
        <v>0</v>
      </c>
      <c r="AT284" s="30"/>
      <c r="AU284" s="30"/>
      <c r="AV284" s="31"/>
      <c r="AW284" s="1"/>
    </row>
    <row r="285" spans="1:49" s="1" customFormat="1" ht="215.1" customHeight="1" x14ac:dyDescent="0.3">
      <c r="A285" s="14"/>
      <c r="B285" s="14"/>
      <c r="C285" s="14"/>
      <c r="D285" s="15" t="s">
        <v>114</v>
      </c>
      <c r="E285" s="15" t="s">
        <v>852</v>
      </c>
      <c r="F285" s="15" t="s">
        <v>852</v>
      </c>
      <c r="G285" s="15" t="s">
        <v>1363</v>
      </c>
      <c r="H285" s="15" t="s">
        <v>720</v>
      </c>
      <c r="I285" s="15" t="s">
        <v>59</v>
      </c>
      <c r="J285" s="15" t="s">
        <v>59</v>
      </c>
      <c r="K285" s="15" t="s">
        <v>386</v>
      </c>
      <c r="L285" s="15" t="s">
        <v>853</v>
      </c>
      <c r="M285" s="15" t="s">
        <v>811</v>
      </c>
      <c r="N285" s="15" t="s">
        <v>854</v>
      </c>
      <c r="O285" s="15" t="s">
        <v>855</v>
      </c>
      <c r="P285" s="15" t="s">
        <v>130</v>
      </c>
      <c r="Q285" s="15" t="s">
        <v>131</v>
      </c>
      <c r="R285" s="15"/>
      <c r="S285" s="15"/>
      <c r="T285" s="15" t="s">
        <v>124</v>
      </c>
      <c r="U285" s="15" t="s">
        <v>44</v>
      </c>
      <c r="V285" s="15"/>
      <c r="W285" s="15"/>
      <c r="X285" s="15"/>
      <c r="Y285" s="15"/>
      <c r="Z285" s="15">
        <v>1</v>
      </c>
      <c r="AA285" s="15"/>
      <c r="AB285" s="15"/>
      <c r="AC285" s="15">
        <v>1</v>
      </c>
      <c r="AD285" s="15"/>
      <c r="AE285" s="15"/>
      <c r="AF285" s="15">
        <v>1</v>
      </c>
      <c r="AG285" s="15"/>
      <c r="AH285" s="15"/>
      <c r="AI285" s="15"/>
      <c r="AJ285" s="15"/>
      <c r="AK285" s="15"/>
      <c r="AL285" s="15"/>
      <c r="AM285" s="15"/>
      <c r="AN285" s="15"/>
      <c r="AO285" s="15">
        <f t="shared" si="516"/>
        <v>3</v>
      </c>
      <c r="AP285" s="20">
        <v>282</v>
      </c>
      <c r="AQ285" s="20">
        <f t="shared" ref="AQ285" si="557">AP285*AO285</f>
        <v>846</v>
      </c>
      <c r="AR285" s="20">
        <v>705</v>
      </c>
      <c r="AS285" s="20">
        <f t="shared" ref="AS285" si="558">AR285*AO285</f>
        <v>2115</v>
      </c>
      <c r="AT285" s="30"/>
      <c r="AU285" s="30"/>
      <c r="AV285" s="31"/>
    </row>
    <row r="286" spans="1:49" x14ac:dyDescent="0.3">
      <c r="A286" s="14"/>
      <c r="B286" s="14"/>
      <c r="C286" s="14"/>
      <c r="D286" s="14" t="s">
        <v>114</v>
      </c>
      <c r="E286" s="14" t="s">
        <v>852</v>
      </c>
      <c r="F286" s="14" t="s">
        <v>852</v>
      </c>
      <c r="G286" s="14" t="s">
        <v>1363</v>
      </c>
      <c r="H286" s="14" t="s">
        <v>720</v>
      </c>
      <c r="I286" s="14" t="s">
        <v>59</v>
      </c>
      <c r="J286" s="14" t="s">
        <v>59</v>
      </c>
      <c r="K286" s="14" t="s">
        <v>386</v>
      </c>
      <c r="L286" s="14" t="s">
        <v>853</v>
      </c>
      <c r="M286" s="14" t="s">
        <v>811</v>
      </c>
      <c r="N286" s="14" t="s">
        <v>854</v>
      </c>
      <c r="O286" s="14" t="s">
        <v>855</v>
      </c>
      <c r="P286" s="14" t="s">
        <v>130</v>
      </c>
      <c r="Q286" s="14" t="s">
        <v>131</v>
      </c>
      <c r="R286" s="14"/>
      <c r="S286" s="14"/>
      <c r="T286" s="14" t="s">
        <v>124</v>
      </c>
      <c r="U286" s="14" t="s">
        <v>44</v>
      </c>
      <c r="V286" s="14"/>
      <c r="W286" s="14"/>
      <c r="X286" s="14"/>
      <c r="Y286" s="14"/>
      <c r="Z286" s="16">
        <v>0</v>
      </c>
      <c r="AA286" s="14"/>
      <c r="AB286" s="14"/>
      <c r="AC286" s="16">
        <v>0</v>
      </c>
      <c r="AD286" s="14"/>
      <c r="AE286" s="14"/>
      <c r="AF286" s="16">
        <v>0</v>
      </c>
      <c r="AG286" s="14"/>
      <c r="AH286" s="14"/>
      <c r="AI286" s="14"/>
      <c r="AJ286" s="14"/>
      <c r="AK286" s="14"/>
      <c r="AL286" s="14"/>
      <c r="AM286" s="14"/>
      <c r="AN286" s="14"/>
      <c r="AO286" s="14">
        <f t="shared" si="516"/>
        <v>0</v>
      </c>
      <c r="AP286" s="21">
        <v>282</v>
      </c>
      <c r="AQ286" s="21">
        <f t="shared" ref="AQ286" si="559">AP286*AO286</f>
        <v>0</v>
      </c>
      <c r="AR286" s="21">
        <v>705</v>
      </c>
      <c r="AS286" s="21">
        <f t="shared" ref="AS286" si="560">AR286*AO286</f>
        <v>0</v>
      </c>
      <c r="AT286" s="30"/>
      <c r="AU286" s="30"/>
      <c r="AV286" s="31"/>
      <c r="AW286" s="1"/>
    </row>
    <row r="287" spans="1:49" s="1" customFormat="1" ht="215.1" customHeight="1" x14ac:dyDescent="0.3">
      <c r="A287" s="14"/>
      <c r="B287" s="14"/>
      <c r="C287" s="14"/>
      <c r="D287" s="15" t="s">
        <v>114</v>
      </c>
      <c r="E287" s="15" t="s">
        <v>856</v>
      </c>
      <c r="F287" s="15" t="s">
        <v>856</v>
      </c>
      <c r="G287" s="15" t="s">
        <v>1364</v>
      </c>
      <c r="H287" s="15" t="s">
        <v>720</v>
      </c>
      <c r="I287" s="15" t="s">
        <v>59</v>
      </c>
      <c r="J287" s="15" t="s">
        <v>59</v>
      </c>
      <c r="K287" s="15" t="s">
        <v>721</v>
      </c>
      <c r="L287" s="15" t="s">
        <v>857</v>
      </c>
      <c r="M287" s="15" t="s">
        <v>727</v>
      </c>
      <c r="N287" s="15" t="s">
        <v>858</v>
      </c>
      <c r="O287" s="15" t="s">
        <v>859</v>
      </c>
      <c r="P287" s="15" t="s">
        <v>343</v>
      </c>
      <c r="Q287" s="15" t="s">
        <v>344</v>
      </c>
      <c r="R287" s="15"/>
      <c r="S287" s="15"/>
      <c r="T287" s="15" t="s">
        <v>132</v>
      </c>
      <c r="U287" s="15" t="s">
        <v>44</v>
      </c>
      <c r="V287" s="15"/>
      <c r="W287" s="15"/>
      <c r="X287" s="15"/>
      <c r="Y287" s="15"/>
      <c r="Z287" s="15"/>
      <c r="AA287" s="15"/>
      <c r="AB287" s="15"/>
      <c r="AC287" s="15"/>
      <c r="AD287" s="15"/>
      <c r="AE287" s="15"/>
      <c r="AF287" s="15">
        <v>1</v>
      </c>
      <c r="AG287" s="15"/>
      <c r="AH287" s="15"/>
      <c r="AI287" s="15"/>
      <c r="AJ287" s="15"/>
      <c r="AK287" s="15"/>
      <c r="AL287" s="15"/>
      <c r="AM287" s="15"/>
      <c r="AN287" s="15"/>
      <c r="AO287" s="15">
        <f t="shared" si="516"/>
        <v>1</v>
      </c>
      <c r="AP287" s="20">
        <v>260</v>
      </c>
      <c r="AQ287" s="20">
        <f t="shared" ref="AQ287" si="561">AP287*AO287</f>
        <v>260</v>
      </c>
      <c r="AR287" s="20">
        <v>650</v>
      </c>
      <c r="AS287" s="20">
        <f t="shared" ref="AS287" si="562">AR287*AO287</f>
        <v>650</v>
      </c>
      <c r="AT287" s="30"/>
      <c r="AU287" s="30"/>
      <c r="AV287" s="31"/>
    </row>
    <row r="288" spans="1:49" x14ac:dyDescent="0.3">
      <c r="A288" s="14"/>
      <c r="B288" s="14"/>
      <c r="C288" s="14"/>
      <c r="D288" s="14" t="s">
        <v>114</v>
      </c>
      <c r="E288" s="14" t="s">
        <v>856</v>
      </c>
      <c r="F288" s="14" t="s">
        <v>856</v>
      </c>
      <c r="G288" s="14" t="s">
        <v>1364</v>
      </c>
      <c r="H288" s="14" t="s">
        <v>720</v>
      </c>
      <c r="I288" s="14" t="s">
        <v>59</v>
      </c>
      <c r="J288" s="14" t="s">
        <v>59</v>
      </c>
      <c r="K288" s="14" t="s">
        <v>721</v>
      </c>
      <c r="L288" s="14" t="s">
        <v>857</v>
      </c>
      <c r="M288" s="14" t="s">
        <v>727</v>
      </c>
      <c r="N288" s="14" t="s">
        <v>858</v>
      </c>
      <c r="O288" s="14" t="s">
        <v>859</v>
      </c>
      <c r="P288" s="14" t="s">
        <v>343</v>
      </c>
      <c r="Q288" s="14" t="s">
        <v>344</v>
      </c>
      <c r="R288" s="14"/>
      <c r="S288" s="14"/>
      <c r="T288" s="14" t="s">
        <v>132</v>
      </c>
      <c r="U288" s="14" t="s">
        <v>44</v>
      </c>
      <c r="V288" s="14"/>
      <c r="W288" s="14"/>
      <c r="X288" s="14"/>
      <c r="Y288" s="14"/>
      <c r="Z288" s="14"/>
      <c r="AA288" s="14"/>
      <c r="AB288" s="14"/>
      <c r="AC288" s="14"/>
      <c r="AD288" s="14"/>
      <c r="AE288" s="14"/>
      <c r="AF288" s="16">
        <v>0</v>
      </c>
      <c r="AG288" s="14"/>
      <c r="AH288" s="14"/>
      <c r="AI288" s="14"/>
      <c r="AJ288" s="14"/>
      <c r="AK288" s="14"/>
      <c r="AL288" s="14"/>
      <c r="AM288" s="14"/>
      <c r="AN288" s="14"/>
      <c r="AO288" s="14">
        <f t="shared" si="516"/>
        <v>0</v>
      </c>
      <c r="AP288" s="21">
        <v>260</v>
      </c>
      <c r="AQ288" s="21">
        <f t="shared" ref="AQ288" si="563">AP288*AO288</f>
        <v>0</v>
      </c>
      <c r="AR288" s="21">
        <v>650</v>
      </c>
      <c r="AS288" s="21">
        <f t="shared" ref="AS288" si="564">AR288*AO288</f>
        <v>0</v>
      </c>
      <c r="AT288" s="30"/>
      <c r="AU288" s="30"/>
      <c r="AV288" s="31"/>
      <c r="AW288" s="1"/>
    </row>
    <row r="289" spans="1:49" s="1" customFormat="1" ht="215.1" customHeight="1" x14ac:dyDescent="0.3">
      <c r="A289" s="14" t="s">
        <v>152</v>
      </c>
      <c r="B289" s="14"/>
      <c r="C289" s="14"/>
      <c r="D289" s="15" t="s">
        <v>114</v>
      </c>
      <c r="E289" s="15" t="s">
        <v>860</v>
      </c>
      <c r="F289" s="15" t="s">
        <v>860</v>
      </c>
      <c r="G289" s="15" t="s">
        <v>1365</v>
      </c>
      <c r="H289" s="15" t="s">
        <v>720</v>
      </c>
      <c r="I289" s="15" t="s">
        <v>59</v>
      </c>
      <c r="J289" s="15" t="s">
        <v>59</v>
      </c>
      <c r="K289" s="15" t="s">
        <v>721</v>
      </c>
      <c r="L289" s="15" t="s">
        <v>857</v>
      </c>
      <c r="M289" s="15" t="s">
        <v>727</v>
      </c>
      <c r="N289" s="15" t="s">
        <v>861</v>
      </c>
      <c r="O289" s="15" t="s">
        <v>862</v>
      </c>
      <c r="P289" s="15" t="s">
        <v>366</v>
      </c>
      <c r="Q289" s="15" t="s">
        <v>367</v>
      </c>
      <c r="R289" s="15"/>
      <c r="S289" s="15"/>
      <c r="T289" s="15" t="s">
        <v>132</v>
      </c>
      <c r="U289" s="15" t="s">
        <v>44</v>
      </c>
      <c r="V289" s="15"/>
      <c r="W289" s="15"/>
      <c r="X289" s="15"/>
      <c r="Y289" s="15">
        <v>1</v>
      </c>
      <c r="Z289" s="15"/>
      <c r="AA289" s="15"/>
      <c r="AB289" s="15"/>
      <c r="AC289" s="15">
        <v>1</v>
      </c>
      <c r="AD289" s="15"/>
      <c r="AE289" s="15"/>
      <c r="AF289" s="15"/>
      <c r="AG289" s="15"/>
      <c r="AH289" s="15"/>
      <c r="AI289" s="15"/>
      <c r="AJ289" s="15"/>
      <c r="AK289" s="15"/>
      <c r="AL289" s="15"/>
      <c r="AM289" s="15"/>
      <c r="AN289" s="15"/>
      <c r="AO289" s="15">
        <f t="shared" si="516"/>
        <v>2</v>
      </c>
      <c r="AP289" s="20">
        <v>260</v>
      </c>
      <c r="AQ289" s="20">
        <f t="shared" ref="AQ289" si="565">AP289*AO289</f>
        <v>520</v>
      </c>
      <c r="AR289" s="20">
        <v>650</v>
      </c>
      <c r="AS289" s="20">
        <f t="shared" ref="AS289" si="566">AR289*AO289</f>
        <v>1300</v>
      </c>
      <c r="AT289" s="30"/>
      <c r="AU289" s="30"/>
      <c r="AV289" s="31"/>
    </row>
    <row r="290" spans="1:49" x14ac:dyDescent="0.3">
      <c r="A290" s="14"/>
      <c r="B290" s="14"/>
      <c r="C290" s="14"/>
      <c r="D290" s="14" t="s">
        <v>114</v>
      </c>
      <c r="E290" s="14" t="s">
        <v>860</v>
      </c>
      <c r="F290" s="14" t="s">
        <v>860</v>
      </c>
      <c r="G290" s="14" t="s">
        <v>1365</v>
      </c>
      <c r="H290" s="14" t="s">
        <v>720</v>
      </c>
      <c r="I290" s="14" t="s">
        <v>59</v>
      </c>
      <c r="J290" s="14" t="s">
        <v>59</v>
      </c>
      <c r="K290" s="14" t="s">
        <v>721</v>
      </c>
      <c r="L290" s="14" t="s">
        <v>857</v>
      </c>
      <c r="M290" s="14" t="s">
        <v>727</v>
      </c>
      <c r="N290" s="14" t="s">
        <v>861</v>
      </c>
      <c r="O290" s="14" t="s">
        <v>862</v>
      </c>
      <c r="P290" s="14" t="s">
        <v>366</v>
      </c>
      <c r="Q290" s="14" t="s">
        <v>367</v>
      </c>
      <c r="R290" s="14"/>
      <c r="S290" s="14"/>
      <c r="T290" s="14" t="s">
        <v>132</v>
      </c>
      <c r="U290" s="14" t="s">
        <v>44</v>
      </c>
      <c r="V290" s="14"/>
      <c r="W290" s="14"/>
      <c r="X290" s="14"/>
      <c r="Y290" s="16">
        <v>0</v>
      </c>
      <c r="Z290" s="14"/>
      <c r="AA290" s="14"/>
      <c r="AB290" s="14"/>
      <c r="AC290" s="16">
        <v>0</v>
      </c>
      <c r="AD290" s="14"/>
      <c r="AE290" s="14"/>
      <c r="AF290" s="14"/>
      <c r="AG290" s="14"/>
      <c r="AH290" s="14"/>
      <c r="AI290" s="14"/>
      <c r="AJ290" s="14"/>
      <c r="AK290" s="14"/>
      <c r="AL290" s="14"/>
      <c r="AM290" s="14"/>
      <c r="AN290" s="14"/>
      <c r="AO290" s="14">
        <f t="shared" si="516"/>
        <v>0</v>
      </c>
      <c r="AP290" s="21">
        <v>260</v>
      </c>
      <c r="AQ290" s="21">
        <f t="shared" ref="AQ290" si="567">AP290*AO290</f>
        <v>0</v>
      </c>
      <c r="AR290" s="21">
        <v>650</v>
      </c>
      <c r="AS290" s="21">
        <f t="shared" ref="AS290" si="568">AR290*AO290</f>
        <v>0</v>
      </c>
      <c r="AT290" s="30"/>
      <c r="AU290" s="30"/>
      <c r="AV290" s="31"/>
      <c r="AW290" s="1"/>
    </row>
    <row r="291" spans="1:49" s="1" customFormat="1" ht="215.1" customHeight="1" x14ac:dyDescent="0.3">
      <c r="A291" s="14"/>
      <c r="B291" s="14"/>
      <c r="C291" s="14"/>
      <c r="D291" s="15" t="s">
        <v>114</v>
      </c>
      <c r="E291" s="15" t="s">
        <v>863</v>
      </c>
      <c r="F291" s="15" t="s">
        <v>863</v>
      </c>
      <c r="G291" s="15" t="s">
        <v>1366</v>
      </c>
      <c r="H291" s="15" t="s">
        <v>720</v>
      </c>
      <c r="I291" s="15" t="s">
        <v>59</v>
      </c>
      <c r="J291" s="15" t="s">
        <v>59</v>
      </c>
      <c r="K291" s="15" t="s">
        <v>721</v>
      </c>
      <c r="L291" s="15" t="s">
        <v>864</v>
      </c>
      <c r="M291" s="15" t="s">
        <v>727</v>
      </c>
      <c r="N291" s="15" t="s">
        <v>865</v>
      </c>
      <c r="O291" s="15" t="s">
        <v>866</v>
      </c>
      <c r="P291" s="15" t="s">
        <v>867</v>
      </c>
      <c r="Q291" s="15" t="s">
        <v>151</v>
      </c>
      <c r="R291" s="15"/>
      <c r="S291" s="15"/>
      <c r="T291" s="15" t="s">
        <v>132</v>
      </c>
      <c r="U291" s="15" t="s">
        <v>44</v>
      </c>
      <c r="V291" s="15"/>
      <c r="W291" s="15"/>
      <c r="X291" s="15"/>
      <c r="Y291" s="15"/>
      <c r="Z291" s="15">
        <v>1</v>
      </c>
      <c r="AA291" s="15"/>
      <c r="AB291" s="15"/>
      <c r="AC291" s="15"/>
      <c r="AD291" s="15"/>
      <c r="AE291" s="15"/>
      <c r="AF291" s="15"/>
      <c r="AG291" s="15"/>
      <c r="AH291" s="15"/>
      <c r="AI291" s="15"/>
      <c r="AJ291" s="15"/>
      <c r="AK291" s="15"/>
      <c r="AL291" s="15"/>
      <c r="AM291" s="15"/>
      <c r="AN291" s="15"/>
      <c r="AO291" s="15">
        <f t="shared" si="516"/>
        <v>1</v>
      </c>
      <c r="AP291" s="20">
        <v>370</v>
      </c>
      <c r="AQ291" s="20">
        <f t="shared" ref="AQ291" si="569">AP291*AO291</f>
        <v>370</v>
      </c>
      <c r="AR291" s="20">
        <v>925</v>
      </c>
      <c r="AS291" s="20">
        <f t="shared" ref="AS291" si="570">AR291*AO291</f>
        <v>925</v>
      </c>
      <c r="AT291" s="30"/>
      <c r="AU291" s="30"/>
      <c r="AV291" s="31"/>
    </row>
    <row r="292" spans="1:49" x14ac:dyDescent="0.3">
      <c r="A292" s="14"/>
      <c r="B292" s="14"/>
      <c r="C292" s="14"/>
      <c r="D292" s="14" t="s">
        <v>114</v>
      </c>
      <c r="E292" s="14" t="s">
        <v>863</v>
      </c>
      <c r="F292" s="14" t="s">
        <v>863</v>
      </c>
      <c r="G292" s="14" t="s">
        <v>1366</v>
      </c>
      <c r="H292" s="14" t="s">
        <v>720</v>
      </c>
      <c r="I292" s="14" t="s">
        <v>59</v>
      </c>
      <c r="J292" s="14" t="s">
        <v>59</v>
      </c>
      <c r="K292" s="14" t="s">
        <v>721</v>
      </c>
      <c r="L292" s="14" t="s">
        <v>864</v>
      </c>
      <c r="M292" s="14" t="s">
        <v>727</v>
      </c>
      <c r="N292" s="14" t="s">
        <v>865</v>
      </c>
      <c r="O292" s="14" t="s">
        <v>866</v>
      </c>
      <c r="P292" s="14" t="s">
        <v>867</v>
      </c>
      <c r="Q292" s="14" t="s">
        <v>151</v>
      </c>
      <c r="R292" s="14"/>
      <c r="S292" s="14"/>
      <c r="T292" s="14" t="s">
        <v>132</v>
      </c>
      <c r="U292" s="14" t="s">
        <v>44</v>
      </c>
      <c r="V292" s="14"/>
      <c r="W292" s="14"/>
      <c r="X292" s="14"/>
      <c r="Y292" s="14"/>
      <c r="Z292" s="16">
        <v>0</v>
      </c>
      <c r="AA292" s="14"/>
      <c r="AB292" s="14"/>
      <c r="AC292" s="14"/>
      <c r="AD292" s="14"/>
      <c r="AE292" s="14"/>
      <c r="AF292" s="14"/>
      <c r="AG292" s="14"/>
      <c r="AH292" s="14"/>
      <c r="AI292" s="14"/>
      <c r="AJ292" s="14"/>
      <c r="AK292" s="14"/>
      <c r="AL292" s="14"/>
      <c r="AM292" s="14"/>
      <c r="AN292" s="14"/>
      <c r="AO292" s="14">
        <f t="shared" si="516"/>
        <v>0</v>
      </c>
      <c r="AP292" s="21">
        <v>370</v>
      </c>
      <c r="AQ292" s="21">
        <f t="shared" ref="AQ292" si="571">AP292*AO292</f>
        <v>0</v>
      </c>
      <c r="AR292" s="21">
        <v>925</v>
      </c>
      <c r="AS292" s="21">
        <f t="shared" ref="AS292" si="572">AR292*AO292</f>
        <v>0</v>
      </c>
      <c r="AT292" s="30"/>
      <c r="AU292" s="30"/>
      <c r="AV292" s="31"/>
      <c r="AW292" s="1"/>
    </row>
    <row r="293" spans="1:49" s="1" customFormat="1" ht="215.1" customHeight="1" x14ac:dyDescent="0.3">
      <c r="A293" s="14"/>
      <c r="B293" s="14"/>
      <c r="C293" s="14"/>
      <c r="D293" s="15" t="s">
        <v>114</v>
      </c>
      <c r="E293" s="15" t="s">
        <v>868</v>
      </c>
      <c r="F293" s="15" t="s">
        <v>868</v>
      </c>
      <c r="G293" s="15" t="s">
        <v>1367</v>
      </c>
      <c r="H293" s="15" t="s">
        <v>720</v>
      </c>
      <c r="I293" s="15" t="s">
        <v>59</v>
      </c>
      <c r="J293" s="15" t="s">
        <v>59</v>
      </c>
      <c r="K293" s="15" t="s">
        <v>721</v>
      </c>
      <c r="L293" s="15" t="s">
        <v>869</v>
      </c>
      <c r="M293" s="15" t="s">
        <v>727</v>
      </c>
      <c r="N293" s="15" t="s">
        <v>870</v>
      </c>
      <c r="O293" s="15" t="s">
        <v>871</v>
      </c>
      <c r="P293" s="15" t="s">
        <v>255</v>
      </c>
      <c r="Q293" s="15" t="s">
        <v>256</v>
      </c>
      <c r="R293" s="15"/>
      <c r="S293" s="15"/>
      <c r="T293" s="15" t="s">
        <v>124</v>
      </c>
      <c r="U293" s="15" t="s">
        <v>44</v>
      </c>
      <c r="V293" s="15"/>
      <c r="W293" s="15"/>
      <c r="X293" s="15">
        <v>1</v>
      </c>
      <c r="Y293" s="15">
        <v>1</v>
      </c>
      <c r="Z293" s="15">
        <v>2</v>
      </c>
      <c r="AA293" s="15">
        <v>2</v>
      </c>
      <c r="AB293" s="15">
        <v>1</v>
      </c>
      <c r="AC293" s="15">
        <v>1</v>
      </c>
      <c r="AD293" s="15"/>
      <c r="AE293" s="15">
        <v>2</v>
      </c>
      <c r="AF293" s="15">
        <v>1</v>
      </c>
      <c r="AG293" s="15"/>
      <c r="AH293" s="15"/>
      <c r="AI293" s="15"/>
      <c r="AJ293" s="15"/>
      <c r="AK293" s="15"/>
      <c r="AL293" s="15"/>
      <c r="AM293" s="15"/>
      <c r="AN293" s="15"/>
      <c r="AO293" s="15">
        <f t="shared" si="516"/>
        <v>11</v>
      </c>
      <c r="AP293" s="20">
        <v>194</v>
      </c>
      <c r="AQ293" s="20">
        <f t="shared" ref="AQ293" si="573">AP293*AO293</f>
        <v>2134</v>
      </c>
      <c r="AR293" s="20">
        <v>485</v>
      </c>
      <c r="AS293" s="20">
        <f t="shared" ref="AS293" si="574">AR293*AO293</f>
        <v>5335</v>
      </c>
      <c r="AT293" s="30"/>
      <c r="AU293" s="30"/>
      <c r="AV293" s="31"/>
    </row>
    <row r="294" spans="1:49" x14ac:dyDescent="0.3">
      <c r="A294" s="14"/>
      <c r="B294" s="14"/>
      <c r="C294" s="14"/>
      <c r="D294" s="14" t="s">
        <v>114</v>
      </c>
      <c r="E294" s="14" t="s">
        <v>868</v>
      </c>
      <c r="F294" s="14" t="s">
        <v>868</v>
      </c>
      <c r="G294" s="14" t="s">
        <v>1367</v>
      </c>
      <c r="H294" s="14" t="s">
        <v>720</v>
      </c>
      <c r="I294" s="14" t="s">
        <v>59</v>
      </c>
      <c r="J294" s="14" t="s">
        <v>59</v>
      </c>
      <c r="K294" s="14" t="s">
        <v>721</v>
      </c>
      <c r="L294" s="14" t="s">
        <v>869</v>
      </c>
      <c r="M294" s="14" t="s">
        <v>727</v>
      </c>
      <c r="N294" s="14" t="s">
        <v>870</v>
      </c>
      <c r="O294" s="14" t="s">
        <v>871</v>
      </c>
      <c r="P294" s="14" t="s">
        <v>255</v>
      </c>
      <c r="Q294" s="14" t="s">
        <v>256</v>
      </c>
      <c r="R294" s="14"/>
      <c r="S294" s="14"/>
      <c r="T294" s="14" t="s">
        <v>124</v>
      </c>
      <c r="U294" s="14" t="s">
        <v>44</v>
      </c>
      <c r="V294" s="14"/>
      <c r="W294" s="14"/>
      <c r="X294" s="16">
        <v>0</v>
      </c>
      <c r="Y294" s="16">
        <v>0</v>
      </c>
      <c r="Z294" s="16">
        <v>0</v>
      </c>
      <c r="AA294" s="16">
        <v>0</v>
      </c>
      <c r="AB294" s="16">
        <v>0</v>
      </c>
      <c r="AC294" s="16">
        <v>0</v>
      </c>
      <c r="AD294" s="14"/>
      <c r="AE294" s="16">
        <v>0</v>
      </c>
      <c r="AF294" s="16">
        <v>0</v>
      </c>
      <c r="AG294" s="14"/>
      <c r="AH294" s="14"/>
      <c r="AI294" s="14"/>
      <c r="AJ294" s="14"/>
      <c r="AK294" s="14"/>
      <c r="AL294" s="14"/>
      <c r="AM294" s="14"/>
      <c r="AN294" s="14"/>
      <c r="AO294" s="14">
        <f t="shared" si="516"/>
        <v>0</v>
      </c>
      <c r="AP294" s="21">
        <v>194</v>
      </c>
      <c r="AQ294" s="21">
        <f t="shared" ref="AQ294" si="575">AP294*AO294</f>
        <v>0</v>
      </c>
      <c r="AR294" s="21">
        <v>485</v>
      </c>
      <c r="AS294" s="21">
        <f t="shared" ref="AS294" si="576">AR294*AO294</f>
        <v>0</v>
      </c>
      <c r="AT294" s="30"/>
      <c r="AU294" s="30"/>
      <c r="AV294" s="31"/>
      <c r="AW294" s="1"/>
    </row>
    <row r="295" spans="1:49" s="1" customFormat="1" ht="215.1" customHeight="1" x14ac:dyDescent="0.3">
      <c r="A295" s="14"/>
      <c r="B295" s="14"/>
      <c r="C295" s="14"/>
      <c r="D295" s="15" t="s">
        <v>114</v>
      </c>
      <c r="E295" s="15" t="s">
        <v>872</v>
      </c>
      <c r="F295" s="15" t="s">
        <v>872</v>
      </c>
      <c r="G295" s="15" t="s">
        <v>1368</v>
      </c>
      <c r="H295" s="15" t="s">
        <v>720</v>
      </c>
      <c r="I295" s="15" t="s">
        <v>59</v>
      </c>
      <c r="J295" s="15" t="s">
        <v>59</v>
      </c>
      <c r="K295" s="15" t="s">
        <v>59</v>
      </c>
      <c r="L295" s="15" t="s">
        <v>873</v>
      </c>
      <c r="M295" s="15" t="s">
        <v>874</v>
      </c>
      <c r="N295" s="15" t="s">
        <v>875</v>
      </c>
      <c r="O295" s="15" t="s">
        <v>876</v>
      </c>
      <c r="P295" s="15" t="s">
        <v>877</v>
      </c>
      <c r="Q295" s="15" t="s">
        <v>878</v>
      </c>
      <c r="R295" s="15"/>
      <c r="S295" s="15"/>
      <c r="T295" s="15" t="s">
        <v>124</v>
      </c>
      <c r="U295" s="15" t="s">
        <v>44</v>
      </c>
      <c r="V295" s="15"/>
      <c r="W295" s="15"/>
      <c r="X295" s="15"/>
      <c r="Y295" s="15"/>
      <c r="Z295" s="15">
        <v>1</v>
      </c>
      <c r="AA295" s="15"/>
      <c r="AB295" s="15"/>
      <c r="AC295" s="15"/>
      <c r="AD295" s="15"/>
      <c r="AE295" s="15"/>
      <c r="AF295" s="15"/>
      <c r="AG295" s="15"/>
      <c r="AH295" s="15"/>
      <c r="AI295" s="15"/>
      <c r="AJ295" s="15"/>
      <c r="AK295" s="15"/>
      <c r="AL295" s="15"/>
      <c r="AM295" s="15"/>
      <c r="AN295" s="15"/>
      <c r="AO295" s="15">
        <f t="shared" si="516"/>
        <v>1</v>
      </c>
      <c r="AP295" s="20">
        <v>434</v>
      </c>
      <c r="AQ295" s="20">
        <f t="shared" ref="AQ295" si="577">AP295*AO295</f>
        <v>434</v>
      </c>
      <c r="AR295" s="20">
        <v>1085</v>
      </c>
      <c r="AS295" s="20">
        <f t="shared" ref="AS295" si="578">AR295*AO295</f>
        <v>1085</v>
      </c>
      <c r="AT295" s="30"/>
      <c r="AU295" s="30"/>
      <c r="AV295" s="31"/>
    </row>
    <row r="296" spans="1:49" x14ac:dyDescent="0.3">
      <c r="A296" s="14"/>
      <c r="B296" s="14"/>
      <c r="C296" s="14"/>
      <c r="D296" s="14" t="s">
        <v>114</v>
      </c>
      <c r="E296" s="14" t="s">
        <v>872</v>
      </c>
      <c r="F296" s="14" t="s">
        <v>872</v>
      </c>
      <c r="G296" s="14" t="s">
        <v>1368</v>
      </c>
      <c r="H296" s="14" t="s">
        <v>720</v>
      </c>
      <c r="I296" s="14" t="s">
        <v>59</v>
      </c>
      <c r="J296" s="14" t="s">
        <v>59</v>
      </c>
      <c r="K296" s="14" t="s">
        <v>59</v>
      </c>
      <c r="L296" s="14" t="s">
        <v>873</v>
      </c>
      <c r="M296" s="14" t="s">
        <v>874</v>
      </c>
      <c r="N296" s="14" t="s">
        <v>875</v>
      </c>
      <c r="O296" s="14" t="s">
        <v>876</v>
      </c>
      <c r="P296" s="14" t="s">
        <v>877</v>
      </c>
      <c r="Q296" s="14" t="s">
        <v>878</v>
      </c>
      <c r="R296" s="14"/>
      <c r="S296" s="14"/>
      <c r="T296" s="14" t="s">
        <v>124</v>
      </c>
      <c r="U296" s="14" t="s">
        <v>44</v>
      </c>
      <c r="V296" s="14"/>
      <c r="W296" s="14"/>
      <c r="X296" s="14"/>
      <c r="Y296" s="14"/>
      <c r="Z296" s="16">
        <v>0</v>
      </c>
      <c r="AA296" s="14"/>
      <c r="AB296" s="14"/>
      <c r="AC296" s="14"/>
      <c r="AD296" s="14"/>
      <c r="AE296" s="14"/>
      <c r="AF296" s="14"/>
      <c r="AG296" s="14"/>
      <c r="AH296" s="14"/>
      <c r="AI296" s="14"/>
      <c r="AJ296" s="14"/>
      <c r="AK296" s="14"/>
      <c r="AL296" s="14"/>
      <c r="AM296" s="14"/>
      <c r="AN296" s="14"/>
      <c r="AO296" s="14">
        <f t="shared" si="516"/>
        <v>0</v>
      </c>
      <c r="AP296" s="21">
        <v>434</v>
      </c>
      <c r="AQ296" s="21">
        <f t="shared" ref="AQ296" si="579">AP296*AO296</f>
        <v>0</v>
      </c>
      <c r="AR296" s="21">
        <v>1085</v>
      </c>
      <c r="AS296" s="21">
        <f t="shared" ref="AS296" si="580">AR296*AO296</f>
        <v>0</v>
      </c>
      <c r="AT296" s="30"/>
      <c r="AU296" s="30"/>
      <c r="AV296" s="31"/>
      <c r="AW296" s="1"/>
    </row>
    <row r="297" spans="1:49" s="1" customFormat="1" ht="215.1" customHeight="1" x14ac:dyDescent="0.3">
      <c r="A297" s="14"/>
      <c r="B297" s="14"/>
      <c r="C297" s="14"/>
      <c r="D297" s="15" t="s">
        <v>114</v>
      </c>
      <c r="E297" s="15" t="s">
        <v>879</v>
      </c>
      <c r="F297" s="15" t="s">
        <v>879</v>
      </c>
      <c r="G297" s="15" t="s">
        <v>1369</v>
      </c>
      <c r="H297" s="15" t="s">
        <v>720</v>
      </c>
      <c r="I297" s="15" t="s">
        <v>59</v>
      </c>
      <c r="J297" s="15" t="s">
        <v>391</v>
      </c>
      <c r="K297" s="15" t="s">
        <v>396</v>
      </c>
      <c r="L297" s="15" t="s">
        <v>880</v>
      </c>
      <c r="M297" s="15" t="s">
        <v>881</v>
      </c>
      <c r="N297" s="15" t="s">
        <v>882</v>
      </c>
      <c r="O297" s="15"/>
      <c r="P297" s="15" t="s">
        <v>883</v>
      </c>
      <c r="Q297" s="15" t="s">
        <v>884</v>
      </c>
      <c r="R297" s="15"/>
      <c r="S297" s="15" t="s">
        <v>885</v>
      </c>
      <c r="T297" s="15" t="s">
        <v>132</v>
      </c>
      <c r="U297" s="15" t="s">
        <v>44</v>
      </c>
      <c r="V297" s="15"/>
      <c r="W297" s="15"/>
      <c r="X297" s="15">
        <v>1</v>
      </c>
      <c r="Y297" s="15"/>
      <c r="Z297" s="15">
        <v>9</v>
      </c>
      <c r="AA297" s="15"/>
      <c r="AB297" s="15">
        <v>7</v>
      </c>
      <c r="AC297" s="15"/>
      <c r="AD297" s="15"/>
      <c r="AE297" s="15"/>
      <c r="AF297" s="15">
        <v>3</v>
      </c>
      <c r="AG297" s="15"/>
      <c r="AH297" s="15"/>
      <c r="AI297" s="15"/>
      <c r="AJ297" s="15"/>
      <c r="AK297" s="15"/>
      <c r="AL297" s="15"/>
      <c r="AM297" s="15"/>
      <c r="AN297" s="15"/>
      <c r="AO297" s="15">
        <f t="shared" si="516"/>
        <v>20</v>
      </c>
      <c r="AP297" s="20">
        <v>632</v>
      </c>
      <c r="AQ297" s="20">
        <f t="shared" ref="AQ297" si="581">AP297*AO297</f>
        <v>12640</v>
      </c>
      <c r="AR297" s="20">
        <v>1580</v>
      </c>
      <c r="AS297" s="20">
        <f t="shared" ref="AS297" si="582">AR297*AO297</f>
        <v>31600</v>
      </c>
      <c r="AT297" s="30"/>
      <c r="AU297" s="30"/>
      <c r="AV297" s="31"/>
    </row>
    <row r="298" spans="1:49" x14ac:dyDescent="0.3">
      <c r="A298" s="14"/>
      <c r="B298" s="14"/>
      <c r="C298" s="14"/>
      <c r="D298" s="14" t="s">
        <v>114</v>
      </c>
      <c r="E298" s="14" t="s">
        <v>879</v>
      </c>
      <c r="F298" s="14" t="s">
        <v>879</v>
      </c>
      <c r="G298" s="14" t="s">
        <v>1369</v>
      </c>
      <c r="H298" s="14" t="s">
        <v>720</v>
      </c>
      <c r="I298" s="14" t="s">
        <v>59</v>
      </c>
      <c r="J298" s="14" t="s">
        <v>391</v>
      </c>
      <c r="K298" s="14" t="s">
        <v>396</v>
      </c>
      <c r="L298" s="14" t="s">
        <v>880</v>
      </c>
      <c r="M298" s="14" t="s">
        <v>881</v>
      </c>
      <c r="N298" s="14" t="s">
        <v>882</v>
      </c>
      <c r="O298" s="14"/>
      <c r="P298" s="14" t="s">
        <v>883</v>
      </c>
      <c r="Q298" s="14" t="s">
        <v>884</v>
      </c>
      <c r="R298" s="14"/>
      <c r="S298" s="14" t="s">
        <v>885</v>
      </c>
      <c r="T298" s="14" t="s">
        <v>132</v>
      </c>
      <c r="U298" s="14" t="s">
        <v>44</v>
      </c>
      <c r="V298" s="14"/>
      <c r="W298" s="14"/>
      <c r="X298" s="16">
        <v>0</v>
      </c>
      <c r="Y298" s="14"/>
      <c r="Z298" s="16">
        <v>0</v>
      </c>
      <c r="AA298" s="14"/>
      <c r="AB298" s="16">
        <v>0</v>
      </c>
      <c r="AC298" s="14"/>
      <c r="AD298" s="14"/>
      <c r="AE298" s="14"/>
      <c r="AF298" s="16">
        <v>0</v>
      </c>
      <c r="AG298" s="14"/>
      <c r="AH298" s="14"/>
      <c r="AI298" s="14"/>
      <c r="AJ298" s="14"/>
      <c r="AK298" s="14"/>
      <c r="AL298" s="14"/>
      <c r="AM298" s="14"/>
      <c r="AN298" s="14"/>
      <c r="AO298" s="14">
        <f t="shared" si="516"/>
        <v>0</v>
      </c>
      <c r="AP298" s="21">
        <v>632</v>
      </c>
      <c r="AQ298" s="21">
        <f t="shared" ref="AQ298" si="583">AP298*AO298</f>
        <v>0</v>
      </c>
      <c r="AR298" s="21">
        <v>1580</v>
      </c>
      <c r="AS298" s="21">
        <f t="shared" ref="AS298" si="584">AR298*AO298</f>
        <v>0</v>
      </c>
      <c r="AT298" s="30"/>
      <c r="AU298" s="30"/>
      <c r="AV298" s="31"/>
      <c r="AW298" s="1"/>
    </row>
    <row r="299" spans="1:49" s="1" customFormat="1" ht="215.1" customHeight="1" x14ac:dyDescent="0.3">
      <c r="A299" s="14"/>
      <c r="B299" s="14"/>
      <c r="C299" s="14"/>
      <c r="D299" s="15" t="s">
        <v>114</v>
      </c>
      <c r="E299" s="15" t="s">
        <v>886</v>
      </c>
      <c r="F299" s="15" t="s">
        <v>886</v>
      </c>
      <c r="G299" s="15" t="s">
        <v>1370</v>
      </c>
      <c r="H299" s="15" t="s">
        <v>720</v>
      </c>
      <c r="I299" s="15" t="s">
        <v>59</v>
      </c>
      <c r="J299" s="15" t="s">
        <v>391</v>
      </c>
      <c r="K299" s="15" t="s">
        <v>396</v>
      </c>
      <c r="L299" s="15" t="s">
        <v>887</v>
      </c>
      <c r="M299" s="15" t="s">
        <v>888</v>
      </c>
      <c r="N299" s="15" t="s">
        <v>889</v>
      </c>
      <c r="O299" s="15"/>
      <c r="P299" s="15" t="s">
        <v>179</v>
      </c>
      <c r="Q299" s="15" t="s">
        <v>180</v>
      </c>
      <c r="R299" s="15"/>
      <c r="S299" s="15" t="s">
        <v>890</v>
      </c>
      <c r="T299" s="15" t="s">
        <v>132</v>
      </c>
      <c r="U299" s="15" t="s">
        <v>44</v>
      </c>
      <c r="V299" s="15"/>
      <c r="W299" s="15"/>
      <c r="X299" s="15">
        <v>4</v>
      </c>
      <c r="Y299" s="15"/>
      <c r="Z299" s="15">
        <v>7</v>
      </c>
      <c r="AA299" s="15"/>
      <c r="AB299" s="15">
        <v>7</v>
      </c>
      <c r="AC299" s="15"/>
      <c r="AD299" s="15">
        <v>3</v>
      </c>
      <c r="AE299" s="15"/>
      <c r="AF299" s="15">
        <v>2</v>
      </c>
      <c r="AG299" s="15"/>
      <c r="AH299" s="15"/>
      <c r="AI299" s="15"/>
      <c r="AJ299" s="15"/>
      <c r="AK299" s="15"/>
      <c r="AL299" s="15"/>
      <c r="AM299" s="15"/>
      <c r="AN299" s="15"/>
      <c r="AO299" s="15">
        <f t="shared" si="516"/>
        <v>23</v>
      </c>
      <c r="AP299" s="20">
        <v>434</v>
      </c>
      <c r="AQ299" s="20">
        <f t="shared" ref="AQ299" si="585">AP299*AO299</f>
        <v>9982</v>
      </c>
      <c r="AR299" s="20">
        <v>1085</v>
      </c>
      <c r="AS299" s="20">
        <f t="shared" ref="AS299" si="586">AR299*AO299</f>
        <v>24955</v>
      </c>
      <c r="AT299" s="30"/>
      <c r="AU299" s="30"/>
      <c r="AV299" s="31"/>
    </row>
    <row r="300" spans="1:49" x14ac:dyDescent="0.3">
      <c r="A300" s="14"/>
      <c r="B300" s="14"/>
      <c r="C300" s="14"/>
      <c r="D300" s="14" t="s">
        <v>114</v>
      </c>
      <c r="E300" s="14" t="s">
        <v>886</v>
      </c>
      <c r="F300" s="14" t="s">
        <v>886</v>
      </c>
      <c r="G300" s="14" t="s">
        <v>1370</v>
      </c>
      <c r="H300" s="14" t="s">
        <v>720</v>
      </c>
      <c r="I300" s="14" t="s">
        <v>59</v>
      </c>
      <c r="J300" s="14" t="s">
        <v>391</v>
      </c>
      <c r="K300" s="14" t="s">
        <v>396</v>
      </c>
      <c r="L300" s="14" t="s">
        <v>887</v>
      </c>
      <c r="M300" s="14" t="s">
        <v>888</v>
      </c>
      <c r="N300" s="14" t="s">
        <v>889</v>
      </c>
      <c r="O300" s="14"/>
      <c r="P300" s="14" t="s">
        <v>179</v>
      </c>
      <c r="Q300" s="14" t="s">
        <v>180</v>
      </c>
      <c r="R300" s="14"/>
      <c r="S300" s="14" t="s">
        <v>890</v>
      </c>
      <c r="T300" s="14" t="s">
        <v>132</v>
      </c>
      <c r="U300" s="14" t="s">
        <v>44</v>
      </c>
      <c r="V300" s="14"/>
      <c r="W300" s="14"/>
      <c r="X300" s="16">
        <v>0</v>
      </c>
      <c r="Y300" s="14"/>
      <c r="Z300" s="16">
        <v>0</v>
      </c>
      <c r="AA300" s="14"/>
      <c r="AB300" s="16">
        <v>0</v>
      </c>
      <c r="AC300" s="14"/>
      <c r="AD300" s="16">
        <v>0</v>
      </c>
      <c r="AE300" s="14"/>
      <c r="AF300" s="16">
        <v>0</v>
      </c>
      <c r="AG300" s="14"/>
      <c r="AH300" s="14"/>
      <c r="AI300" s="14"/>
      <c r="AJ300" s="14"/>
      <c r="AK300" s="14"/>
      <c r="AL300" s="14"/>
      <c r="AM300" s="14"/>
      <c r="AN300" s="14"/>
      <c r="AO300" s="14">
        <f t="shared" si="516"/>
        <v>0</v>
      </c>
      <c r="AP300" s="21">
        <v>434</v>
      </c>
      <c r="AQ300" s="21">
        <f t="shared" ref="AQ300" si="587">AP300*AO300</f>
        <v>0</v>
      </c>
      <c r="AR300" s="21">
        <v>1085</v>
      </c>
      <c r="AS300" s="21">
        <f t="shared" ref="AS300" si="588">AR300*AO300</f>
        <v>0</v>
      </c>
      <c r="AT300" s="30"/>
      <c r="AU300" s="30"/>
      <c r="AV300" s="31"/>
      <c r="AW300" s="1"/>
    </row>
    <row r="301" spans="1:49" s="1" customFormat="1" ht="215.1" customHeight="1" x14ac:dyDescent="0.3">
      <c r="A301" s="14"/>
      <c r="B301" s="14"/>
      <c r="C301" s="14"/>
      <c r="D301" s="15" t="s">
        <v>114</v>
      </c>
      <c r="E301" s="15" t="s">
        <v>891</v>
      </c>
      <c r="F301" s="15" t="s">
        <v>891</v>
      </c>
      <c r="G301" s="15" t="s">
        <v>1371</v>
      </c>
      <c r="H301" s="15" t="s">
        <v>720</v>
      </c>
      <c r="I301" s="15" t="s">
        <v>59</v>
      </c>
      <c r="J301" s="15" t="s">
        <v>391</v>
      </c>
      <c r="K301" s="15" t="s">
        <v>396</v>
      </c>
      <c r="L301" s="15" t="s">
        <v>892</v>
      </c>
      <c r="M301" s="15" t="s">
        <v>893</v>
      </c>
      <c r="N301" s="15" t="s">
        <v>894</v>
      </c>
      <c r="O301" s="15"/>
      <c r="P301" s="15" t="s">
        <v>122</v>
      </c>
      <c r="Q301" s="15" t="s">
        <v>123</v>
      </c>
      <c r="R301" s="15"/>
      <c r="S301" s="15" t="s">
        <v>895</v>
      </c>
      <c r="T301" s="15" t="s">
        <v>132</v>
      </c>
      <c r="U301" s="15" t="s">
        <v>44</v>
      </c>
      <c r="V301" s="15"/>
      <c r="W301" s="15"/>
      <c r="X301" s="15"/>
      <c r="Y301" s="15"/>
      <c r="Z301" s="15">
        <v>9</v>
      </c>
      <c r="AA301" s="15"/>
      <c r="AB301" s="15">
        <v>8</v>
      </c>
      <c r="AC301" s="15">
        <v>4</v>
      </c>
      <c r="AD301" s="15">
        <v>4</v>
      </c>
      <c r="AE301" s="15">
        <v>2</v>
      </c>
      <c r="AF301" s="15">
        <v>3</v>
      </c>
      <c r="AG301" s="15"/>
      <c r="AH301" s="15">
        <v>3</v>
      </c>
      <c r="AI301" s="15">
        <v>1</v>
      </c>
      <c r="AJ301" s="15">
        <v>3</v>
      </c>
      <c r="AK301" s="15"/>
      <c r="AL301" s="15">
        <v>1</v>
      </c>
      <c r="AM301" s="15"/>
      <c r="AN301" s="15"/>
      <c r="AO301" s="15">
        <f t="shared" si="516"/>
        <v>38</v>
      </c>
      <c r="AP301" s="20">
        <v>434</v>
      </c>
      <c r="AQ301" s="20">
        <f t="shared" ref="AQ301" si="589">AP301*AO301</f>
        <v>16492</v>
      </c>
      <c r="AR301" s="20">
        <v>1085</v>
      </c>
      <c r="AS301" s="20">
        <f t="shared" ref="AS301" si="590">AR301*AO301</f>
        <v>41230</v>
      </c>
      <c r="AT301" s="30"/>
      <c r="AU301" s="30"/>
      <c r="AV301" s="31"/>
    </row>
    <row r="302" spans="1:49" x14ac:dyDescent="0.3">
      <c r="A302" s="14"/>
      <c r="B302" s="14"/>
      <c r="C302" s="14"/>
      <c r="D302" s="14" t="s">
        <v>114</v>
      </c>
      <c r="E302" s="14" t="s">
        <v>891</v>
      </c>
      <c r="F302" s="14" t="s">
        <v>891</v>
      </c>
      <c r="G302" s="14" t="s">
        <v>1371</v>
      </c>
      <c r="H302" s="14" t="s">
        <v>720</v>
      </c>
      <c r="I302" s="14" t="s">
        <v>59</v>
      </c>
      <c r="J302" s="14" t="s">
        <v>391</v>
      </c>
      <c r="K302" s="14" t="s">
        <v>396</v>
      </c>
      <c r="L302" s="14" t="s">
        <v>892</v>
      </c>
      <c r="M302" s="14" t="s">
        <v>893</v>
      </c>
      <c r="N302" s="14" t="s">
        <v>894</v>
      </c>
      <c r="O302" s="14"/>
      <c r="P302" s="14" t="s">
        <v>122</v>
      </c>
      <c r="Q302" s="14" t="s">
        <v>123</v>
      </c>
      <c r="R302" s="14"/>
      <c r="S302" s="14" t="s">
        <v>895</v>
      </c>
      <c r="T302" s="14" t="s">
        <v>132</v>
      </c>
      <c r="U302" s="14" t="s">
        <v>44</v>
      </c>
      <c r="V302" s="14"/>
      <c r="W302" s="14"/>
      <c r="X302" s="14"/>
      <c r="Y302" s="14"/>
      <c r="Z302" s="16">
        <v>0</v>
      </c>
      <c r="AA302" s="14"/>
      <c r="AB302" s="16">
        <v>0</v>
      </c>
      <c r="AC302" s="16">
        <v>0</v>
      </c>
      <c r="AD302" s="16">
        <v>0</v>
      </c>
      <c r="AE302" s="16">
        <v>0</v>
      </c>
      <c r="AF302" s="16">
        <v>0</v>
      </c>
      <c r="AG302" s="14"/>
      <c r="AH302" s="16">
        <v>0</v>
      </c>
      <c r="AI302" s="16">
        <v>0</v>
      </c>
      <c r="AJ302" s="16">
        <v>0</v>
      </c>
      <c r="AK302" s="14"/>
      <c r="AL302" s="16">
        <v>0</v>
      </c>
      <c r="AM302" s="14"/>
      <c r="AN302" s="14"/>
      <c r="AO302" s="14">
        <f t="shared" si="516"/>
        <v>0</v>
      </c>
      <c r="AP302" s="21">
        <v>434</v>
      </c>
      <c r="AQ302" s="21">
        <f t="shared" ref="AQ302" si="591">AP302*AO302</f>
        <v>0</v>
      </c>
      <c r="AR302" s="21">
        <v>1085</v>
      </c>
      <c r="AS302" s="21">
        <f t="shared" ref="AS302" si="592">AR302*AO302</f>
        <v>0</v>
      </c>
      <c r="AT302" s="30"/>
      <c r="AU302" s="30"/>
      <c r="AV302" s="31"/>
      <c r="AW302" s="1"/>
    </row>
    <row r="303" spans="1:49" s="1" customFormat="1" ht="215.1" customHeight="1" x14ac:dyDescent="0.3">
      <c r="A303" s="14" t="s">
        <v>152</v>
      </c>
      <c r="B303" s="14"/>
      <c r="C303" s="14"/>
      <c r="D303" s="15" t="s">
        <v>114</v>
      </c>
      <c r="E303" s="15" t="s">
        <v>896</v>
      </c>
      <c r="F303" s="15" t="s">
        <v>896</v>
      </c>
      <c r="G303" s="15" t="s">
        <v>1372</v>
      </c>
      <c r="H303" s="15" t="s">
        <v>720</v>
      </c>
      <c r="I303" s="15" t="s">
        <v>59</v>
      </c>
      <c r="J303" s="15" t="s">
        <v>391</v>
      </c>
      <c r="K303" s="15" t="s">
        <v>396</v>
      </c>
      <c r="L303" s="15" t="s">
        <v>897</v>
      </c>
      <c r="M303" s="15" t="s">
        <v>898</v>
      </c>
      <c r="N303" s="15" t="s">
        <v>899</v>
      </c>
      <c r="O303" s="15" t="s">
        <v>900</v>
      </c>
      <c r="P303" s="15" t="s">
        <v>122</v>
      </c>
      <c r="Q303" s="15" t="s">
        <v>123</v>
      </c>
      <c r="R303" s="15"/>
      <c r="S303" s="15"/>
      <c r="T303" s="15" t="s">
        <v>132</v>
      </c>
      <c r="U303" s="15" t="s">
        <v>44</v>
      </c>
      <c r="V303" s="15"/>
      <c r="W303" s="15"/>
      <c r="X303" s="15"/>
      <c r="Y303" s="15"/>
      <c r="Z303" s="15">
        <v>1</v>
      </c>
      <c r="AA303" s="15"/>
      <c r="AB303" s="15">
        <v>1</v>
      </c>
      <c r="AC303" s="15">
        <v>1</v>
      </c>
      <c r="AD303" s="15">
        <v>2</v>
      </c>
      <c r="AE303" s="15">
        <v>1</v>
      </c>
      <c r="AF303" s="15">
        <v>1</v>
      </c>
      <c r="AG303" s="15"/>
      <c r="AH303" s="15">
        <v>1</v>
      </c>
      <c r="AI303" s="15"/>
      <c r="AJ303" s="15">
        <v>1</v>
      </c>
      <c r="AK303" s="15"/>
      <c r="AL303" s="15"/>
      <c r="AM303" s="15"/>
      <c r="AN303" s="15"/>
      <c r="AO303" s="15">
        <f t="shared" si="516"/>
        <v>9</v>
      </c>
      <c r="AP303" s="20">
        <v>502</v>
      </c>
      <c r="AQ303" s="20">
        <f t="shared" ref="AQ303" si="593">AP303*AO303</f>
        <v>4518</v>
      </c>
      <c r="AR303" s="20">
        <v>1255</v>
      </c>
      <c r="AS303" s="20">
        <f t="shared" ref="AS303" si="594">AR303*AO303</f>
        <v>11295</v>
      </c>
      <c r="AT303" s="30"/>
      <c r="AU303" s="30"/>
      <c r="AV303" s="31"/>
    </row>
    <row r="304" spans="1:49" x14ac:dyDescent="0.3">
      <c r="A304" s="14"/>
      <c r="B304" s="14"/>
      <c r="C304" s="14"/>
      <c r="D304" s="14" t="s">
        <v>114</v>
      </c>
      <c r="E304" s="14" t="s">
        <v>896</v>
      </c>
      <c r="F304" s="14" t="s">
        <v>896</v>
      </c>
      <c r="G304" s="14" t="s">
        <v>1372</v>
      </c>
      <c r="H304" s="14" t="s">
        <v>720</v>
      </c>
      <c r="I304" s="14" t="s">
        <v>59</v>
      </c>
      <c r="J304" s="14" t="s">
        <v>391</v>
      </c>
      <c r="K304" s="14" t="s">
        <v>396</v>
      </c>
      <c r="L304" s="14" t="s">
        <v>897</v>
      </c>
      <c r="M304" s="14" t="s">
        <v>898</v>
      </c>
      <c r="N304" s="14" t="s">
        <v>899</v>
      </c>
      <c r="O304" s="14" t="s">
        <v>900</v>
      </c>
      <c r="P304" s="14" t="s">
        <v>122</v>
      </c>
      <c r="Q304" s="14" t="s">
        <v>123</v>
      </c>
      <c r="R304" s="14"/>
      <c r="S304" s="14"/>
      <c r="T304" s="14" t="s">
        <v>132</v>
      </c>
      <c r="U304" s="14" t="s">
        <v>44</v>
      </c>
      <c r="V304" s="14"/>
      <c r="W304" s="14"/>
      <c r="X304" s="14"/>
      <c r="Y304" s="14"/>
      <c r="Z304" s="16">
        <v>0</v>
      </c>
      <c r="AA304" s="14"/>
      <c r="AB304" s="16">
        <v>0</v>
      </c>
      <c r="AC304" s="16">
        <v>0</v>
      </c>
      <c r="AD304" s="16">
        <v>0</v>
      </c>
      <c r="AE304" s="16">
        <v>0</v>
      </c>
      <c r="AF304" s="16">
        <v>0</v>
      </c>
      <c r="AG304" s="14"/>
      <c r="AH304" s="16">
        <v>0</v>
      </c>
      <c r="AI304" s="14"/>
      <c r="AJ304" s="16">
        <v>0</v>
      </c>
      <c r="AK304" s="14"/>
      <c r="AL304" s="14"/>
      <c r="AM304" s="14"/>
      <c r="AN304" s="14"/>
      <c r="AO304" s="14">
        <f t="shared" si="516"/>
        <v>0</v>
      </c>
      <c r="AP304" s="21">
        <v>502</v>
      </c>
      <c r="AQ304" s="21">
        <f t="shared" ref="AQ304" si="595">AP304*AO304</f>
        <v>0</v>
      </c>
      <c r="AR304" s="21">
        <v>1255</v>
      </c>
      <c r="AS304" s="21">
        <f t="shared" ref="AS304" si="596">AR304*AO304</f>
        <v>0</v>
      </c>
      <c r="AT304" s="30"/>
      <c r="AU304" s="30"/>
      <c r="AV304" s="31"/>
      <c r="AW304" s="1"/>
    </row>
    <row r="305" spans="1:49" s="1" customFormat="1" ht="215.1" customHeight="1" x14ac:dyDescent="0.3">
      <c r="A305" s="14"/>
      <c r="B305" s="14"/>
      <c r="C305" s="14"/>
      <c r="D305" s="15" t="s">
        <v>114</v>
      </c>
      <c r="E305" s="15" t="s">
        <v>901</v>
      </c>
      <c r="F305" s="15" t="s">
        <v>901</v>
      </c>
      <c r="G305" s="15" t="s">
        <v>1373</v>
      </c>
      <c r="H305" s="15" t="s">
        <v>720</v>
      </c>
      <c r="I305" s="15" t="s">
        <v>59</v>
      </c>
      <c r="J305" s="15" t="s">
        <v>391</v>
      </c>
      <c r="K305" s="15" t="s">
        <v>391</v>
      </c>
      <c r="L305" s="15" t="s">
        <v>902</v>
      </c>
      <c r="M305" s="15" t="s">
        <v>903</v>
      </c>
      <c r="N305" s="15" t="s">
        <v>904</v>
      </c>
      <c r="O305" s="15" t="s">
        <v>905</v>
      </c>
      <c r="P305" s="15" t="s">
        <v>906</v>
      </c>
      <c r="Q305" s="15" t="s">
        <v>907</v>
      </c>
      <c r="R305" s="15"/>
      <c r="S305" s="15"/>
      <c r="T305" s="15" t="s">
        <v>132</v>
      </c>
      <c r="U305" s="15" t="s">
        <v>44</v>
      </c>
      <c r="V305" s="15"/>
      <c r="W305" s="15"/>
      <c r="X305" s="15">
        <v>1</v>
      </c>
      <c r="Y305" s="15"/>
      <c r="Z305" s="15">
        <v>1</v>
      </c>
      <c r="AA305" s="15"/>
      <c r="AB305" s="15">
        <v>3</v>
      </c>
      <c r="AC305" s="15"/>
      <c r="AD305" s="15">
        <v>3</v>
      </c>
      <c r="AE305" s="15"/>
      <c r="AF305" s="15">
        <v>1</v>
      </c>
      <c r="AG305" s="15"/>
      <c r="AH305" s="15">
        <v>1</v>
      </c>
      <c r="AI305" s="15"/>
      <c r="AJ305" s="15"/>
      <c r="AK305" s="15"/>
      <c r="AL305" s="15"/>
      <c r="AM305" s="15"/>
      <c r="AN305" s="15"/>
      <c r="AO305" s="15">
        <f t="shared" si="516"/>
        <v>10</v>
      </c>
      <c r="AP305" s="20">
        <v>376</v>
      </c>
      <c r="AQ305" s="20">
        <f t="shared" ref="AQ305" si="597">AP305*AO305</f>
        <v>3760</v>
      </c>
      <c r="AR305" s="20">
        <v>940</v>
      </c>
      <c r="AS305" s="20">
        <f t="shared" ref="AS305" si="598">AR305*AO305</f>
        <v>9400</v>
      </c>
      <c r="AT305" s="30"/>
      <c r="AU305" s="30"/>
      <c r="AV305" s="31"/>
    </row>
    <row r="306" spans="1:49" x14ac:dyDescent="0.3">
      <c r="A306" s="14"/>
      <c r="B306" s="14"/>
      <c r="C306" s="14"/>
      <c r="D306" s="14" t="s">
        <v>114</v>
      </c>
      <c r="E306" s="14" t="s">
        <v>901</v>
      </c>
      <c r="F306" s="14" t="s">
        <v>901</v>
      </c>
      <c r="G306" s="14" t="s">
        <v>1373</v>
      </c>
      <c r="H306" s="14" t="s">
        <v>720</v>
      </c>
      <c r="I306" s="14" t="s">
        <v>59</v>
      </c>
      <c r="J306" s="14" t="s">
        <v>391</v>
      </c>
      <c r="K306" s="14" t="s">
        <v>391</v>
      </c>
      <c r="L306" s="14" t="s">
        <v>902</v>
      </c>
      <c r="M306" s="14" t="s">
        <v>903</v>
      </c>
      <c r="N306" s="14" t="s">
        <v>904</v>
      </c>
      <c r="O306" s="14" t="s">
        <v>905</v>
      </c>
      <c r="P306" s="14" t="s">
        <v>906</v>
      </c>
      <c r="Q306" s="14" t="s">
        <v>907</v>
      </c>
      <c r="R306" s="14"/>
      <c r="S306" s="14"/>
      <c r="T306" s="14" t="s">
        <v>132</v>
      </c>
      <c r="U306" s="14" t="s">
        <v>44</v>
      </c>
      <c r="V306" s="14"/>
      <c r="W306" s="14"/>
      <c r="X306" s="16">
        <v>0</v>
      </c>
      <c r="Y306" s="14"/>
      <c r="Z306" s="16">
        <v>0</v>
      </c>
      <c r="AA306" s="14"/>
      <c r="AB306" s="16">
        <v>0</v>
      </c>
      <c r="AC306" s="14"/>
      <c r="AD306" s="16">
        <v>0</v>
      </c>
      <c r="AE306" s="14"/>
      <c r="AF306" s="16">
        <v>0</v>
      </c>
      <c r="AG306" s="14"/>
      <c r="AH306" s="16">
        <v>0</v>
      </c>
      <c r="AI306" s="14"/>
      <c r="AJ306" s="14"/>
      <c r="AK306" s="14"/>
      <c r="AL306" s="14"/>
      <c r="AM306" s="14"/>
      <c r="AN306" s="14"/>
      <c r="AO306" s="14">
        <f t="shared" si="516"/>
        <v>0</v>
      </c>
      <c r="AP306" s="21">
        <v>376</v>
      </c>
      <c r="AQ306" s="21">
        <f t="shared" ref="AQ306" si="599">AP306*AO306</f>
        <v>0</v>
      </c>
      <c r="AR306" s="21">
        <v>940</v>
      </c>
      <c r="AS306" s="21">
        <f t="shared" ref="AS306" si="600">AR306*AO306</f>
        <v>0</v>
      </c>
      <c r="AT306" s="30"/>
      <c r="AU306" s="30"/>
      <c r="AV306" s="31"/>
      <c r="AW306" s="1"/>
    </row>
    <row r="307" spans="1:49" s="1" customFormat="1" ht="215.1" customHeight="1" x14ac:dyDescent="0.3">
      <c r="A307" s="14"/>
      <c r="B307" s="14"/>
      <c r="C307" s="14"/>
      <c r="D307" s="15" t="s">
        <v>114</v>
      </c>
      <c r="E307" s="15" t="s">
        <v>908</v>
      </c>
      <c r="F307" s="15" t="s">
        <v>908</v>
      </c>
      <c r="G307" s="15" t="s">
        <v>1374</v>
      </c>
      <c r="H307" s="15" t="s">
        <v>720</v>
      </c>
      <c r="I307" s="15" t="s">
        <v>59</v>
      </c>
      <c r="J307" s="15" t="s">
        <v>391</v>
      </c>
      <c r="K307" s="15" t="s">
        <v>391</v>
      </c>
      <c r="L307" s="15" t="s">
        <v>909</v>
      </c>
      <c r="M307" s="15" t="s">
        <v>910</v>
      </c>
      <c r="N307" s="15" t="s">
        <v>911</v>
      </c>
      <c r="O307" s="15" t="s">
        <v>912</v>
      </c>
      <c r="P307" s="15" t="s">
        <v>913</v>
      </c>
      <c r="Q307" s="15" t="s">
        <v>914</v>
      </c>
      <c r="R307" s="15"/>
      <c r="S307" s="15"/>
      <c r="T307" s="15" t="s">
        <v>124</v>
      </c>
      <c r="U307" s="15" t="s">
        <v>44</v>
      </c>
      <c r="V307" s="15"/>
      <c r="W307" s="15"/>
      <c r="X307" s="15"/>
      <c r="Y307" s="15"/>
      <c r="Z307" s="15"/>
      <c r="AA307" s="15"/>
      <c r="AB307" s="15"/>
      <c r="AC307" s="15"/>
      <c r="AD307" s="15"/>
      <c r="AE307" s="15"/>
      <c r="AF307" s="15">
        <v>1</v>
      </c>
      <c r="AG307" s="15"/>
      <c r="AH307" s="15"/>
      <c r="AI307" s="15"/>
      <c r="AJ307" s="15"/>
      <c r="AK307" s="15"/>
      <c r="AL307" s="15"/>
      <c r="AM307" s="15"/>
      <c r="AN307" s="15"/>
      <c r="AO307" s="15">
        <f t="shared" si="516"/>
        <v>1</v>
      </c>
      <c r="AP307" s="20">
        <v>1200</v>
      </c>
      <c r="AQ307" s="20">
        <f t="shared" ref="AQ307" si="601">AP307*AO307</f>
        <v>1200</v>
      </c>
      <c r="AR307" s="20">
        <v>3000</v>
      </c>
      <c r="AS307" s="20">
        <f t="shared" ref="AS307" si="602">AR307*AO307</f>
        <v>3000</v>
      </c>
      <c r="AT307" s="30"/>
      <c r="AU307" s="30"/>
      <c r="AV307" s="31"/>
    </row>
    <row r="308" spans="1:49" x14ac:dyDescent="0.3">
      <c r="A308" s="14"/>
      <c r="B308" s="14"/>
      <c r="C308" s="14"/>
      <c r="D308" s="14" t="s">
        <v>114</v>
      </c>
      <c r="E308" s="14" t="s">
        <v>908</v>
      </c>
      <c r="F308" s="14" t="s">
        <v>908</v>
      </c>
      <c r="G308" s="14" t="s">
        <v>1374</v>
      </c>
      <c r="H308" s="14" t="s">
        <v>720</v>
      </c>
      <c r="I308" s="14" t="s">
        <v>59</v>
      </c>
      <c r="J308" s="14" t="s">
        <v>391</v>
      </c>
      <c r="K308" s="14" t="s">
        <v>391</v>
      </c>
      <c r="L308" s="14" t="s">
        <v>909</v>
      </c>
      <c r="M308" s="14" t="s">
        <v>910</v>
      </c>
      <c r="N308" s="14" t="s">
        <v>911</v>
      </c>
      <c r="O308" s="14" t="s">
        <v>912</v>
      </c>
      <c r="P308" s="14" t="s">
        <v>913</v>
      </c>
      <c r="Q308" s="14" t="s">
        <v>914</v>
      </c>
      <c r="R308" s="14"/>
      <c r="S308" s="14"/>
      <c r="T308" s="14" t="s">
        <v>124</v>
      </c>
      <c r="U308" s="14" t="s">
        <v>44</v>
      </c>
      <c r="V308" s="14"/>
      <c r="W308" s="14"/>
      <c r="X308" s="14"/>
      <c r="Y308" s="14"/>
      <c r="Z308" s="14"/>
      <c r="AA308" s="14"/>
      <c r="AB308" s="14"/>
      <c r="AC308" s="14"/>
      <c r="AD308" s="14"/>
      <c r="AE308" s="14"/>
      <c r="AF308" s="16">
        <v>0</v>
      </c>
      <c r="AG308" s="14"/>
      <c r="AH308" s="14"/>
      <c r="AI308" s="14"/>
      <c r="AJ308" s="14"/>
      <c r="AK308" s="14"/>
      <c r="AL308" s="14"/>
      <c r="AM308" s="14"/>
      <c r="AN308" s="14"/>
      <c r="AO308" s="14">
        <f t="shared" si="516"/>
        <v>0</v>
      </c>
      <c r="AP308" s="21">
        <v>1200</v>
      </c>
      <c r="AQ308" s="21">
        <f t="shared" ref="AQ308" si="603">AP308*AO308</f>
        <v>0</v>
      </c>
      <c r="AR308" s="21">
        <v>3000</v>
      </c>
      <c r="AS308" s="21">
        <f t="shared" ref="AS308" si="604">AR308*AO308</f>
        <v>0</v>
      </c>
      <c r="AT308" s="30"/>
      <c r="AU308" s="30"/>
      <c r="AV308" s="31"/>
      <c r="AW308" s="1"/>
    </row>
    <row r="309" spans="1:49" s="1" customFormat="1" ht="215.1" customHeight="1" x14ac:dyDescent="0.3">
      <c r="A309" s="14"/>
      <c r="B309" s="14"/>
      <c r="C309" s="14"/>
      <c r="D309" s="15" t="s">
        <v>114</v>
      </c>
      <c r="E309" s="15" t="s">
        <v>915</v>
      </c>
      <c r="F309" s="15" t="s">
        <v>915</v>
      </c>
      <c r="G309" s="15" t="s">
        <v>1375</v>
      </c>
      <c r="H309" s="15" t="s">
        <v>720</v>
      </c>
      <c r="I309" s="15" t="s">
        <v>59</v>
      </c>
      <c r="J309" s="15" t="s">
        <v>59</v>
      </c>
      <c r="K309" s="15" t="s">
        <v>916</v>
      </c>
      <c r="L309" s="15" t="s">
        <v>917</v>
      </c>
      <c r="M309" s="15" t="s">
        <v>918</v>
      </c>
      <c r="N309" s="15" t="s">
        <v>919</v>
      </c>
      <c r="O309" s="15" t="s">
        <v>920</v>
      </c>
      <c r="P309" s="15" t="s">
        <v>921</v>
      </c>
      <c r="Q309" s="15" t="s">
        <v>922</v>
      </c>
      <c r="R309" s="15"/>
      <c r="S309" s="15"/>
      <c r="T309" s="15" t="s">
        <v>124</v>
      </c>
      <c r="U309" s="15" t="s">
        <v>44</v>
      </c>
      <c r="V309" s="15"/>
      <c r="W309" s="15"/>
      <c r="X309" s="15"/>
      <c r="Y309" s="15"/>
      <c r="Z309" s="15"/>
      <c r="AA309" s="15"/>
      <c r="AB309" s="15"/>
      <c r="AC309" s="15"/>
      <c r="AD309" s="15">
        <v>1</v>
      </c>
      <c r="AE309" s="15"/>
      <c r="AF309" s="15"/>
      <c r="AG309" s="15"/>
      <c r="AH309" s="15">
        <v>1</v>
      </c>
      <c r="AI309" s="15"/>
      <c r="AJ309" s="15"/>
      <c r="AK309" s="15"/>
      <c r="AL309" s="15"/>
      <c r="AM309" s="15"/>
      <c r="AN309" s="15"/>
      <c r="AO309" s="15">
        <f t="shared" si="516"/>
        <v>2</v>
      </c>
      <c r="AP309" s="20">
        <v>150</v>
      </c>
      <c r="AQ309" s="20">
        <f t="shared" ref="AQ309" si="605">AP309*AO309</f>
        <v>300</v>
      </c>
      <c r="AR309" s="20">
        <v>375</v>
      </c>
      <c r="AS309" s="20">
        <f t="shared" ref="AS309" si="606">AR309*AO309</f>
        <v>750</v>
      </c>
      <c r="AT309" s="30"/>
      <c r="AU309" s="30"/>
      <c r="AV309" s="31"/>
    </row>
    <row r="310" spans="1:49" x14ac:dyDescent="0.3">
      <c r="A310" s="14"/>
      <c r="B310" s="14"/>
      <c r="C310" s="14"/>
      <c r="D310" s="14" t="s">
        <v>114</v>
      </c>
      <c r="E310" s="14" t="s">
        <v>915</v>
      </c>
      <c r="F310" s="14" t="s">
        <v>915</v>
      </c>
      <c r="G310" s="14" t="s">
        <v>1375</v>
      </c>
      <c r="H310" s="14" t="s">
        <v>720</v>
      </c>
      <c r="I310" s="14" t="s">
        <v>59</v>
      </c>
      <c r="J310" s="14" t="s">
        <v>59</v>
      </c>
      <c r="K310" s="14" t="s">
        <v>916</v>
      </c>
      <c r="L310" s="14" t="s">
        <v>917</v>
      </c>
      <c r="M310" s="14" t="s">
        <v>918</v>
      </c>
      <c r="N310" s="14" t="s">
        <v>919</v>
      </c>
      <c r="O310" s="14" t="s">
        <v>920</v>
      </c>
      <c r="P310" s="14" t="s">
        <v>921</v>
      </c>
      <c r="Q310" s="14" t="s">
        <v>922</v>
      </c>
      <c r="R310" s="14"/>
      <c r="S310" s="14"/>
      <c r="T310" s="14" t="s">
        <v>124</v>
      </c>
      <c r="U310" s="14" t="s">
        <v>44</v>
      </c>
      <c r="V310" s="14"/>
      <c r="W310" s="14"/>
      <c r="X310" s="14"/>
      <c r="Y310" s="14"/>
      <c r="Z310" s="14"/>
      <c r="AA310" s="14"/>
      <c r="AB310" s="14"/>
      <c r="AC310" s="14"/>
      <c r="AD310" s="16">
        <v>0</v>
      </c>
      <c r="AE310" s="14"/>
      <c r="AF310" s="14"/>
      <c r="AG310" s="14"/>
      <c r="AH310" s="16">
        <v>0</v>
      </c>
      <c r="AI310" s="14"/>
      <c r="AJ310" s="14"/>
      <c r="AK310" s="14"/>
      <c r="AL310" s="14"/>
      <c r="AM310" s="14"/>
      <c r="AN310" s="14"/>
      <c r="AO310" s="14">
        <f t="shared" si="516"/>
        <v>0</v>
      </c>
      <c r="AP310" s="21">
        <v>150</v>
      </c>
      <c r="AQ310" s="21">
        <f t="shared" ref="AQ310" si="607">AP310*AO310</f>
        <v>0</v>
      </c>
      <c r="AR310" s="21">
        <v>375</v>
      </c>
      <c r="AS310" s="21">
        <f t="shared" ref="AS310" si="608">AR310*AO310</f>
        <v>0</v>
      </c>
      <c r="AT310" s="30"/>
      <c r="AU310" s="30"/>
      <c r="AV310" s="31"/>
      <c r="AW310" s="1"/>
    </row>
    <row r="311" spans="1:49" s="1" customFormat="1" ht="215.1" customHeight="1" x14ac:dyDescent="0.3">
      <c r="A311" s="14"/>
      <c r="B311" s="14"/>
      <c r="C311" s="14"/>
      <c r="D311" s="15" t="s">
        <v>114</v>
      </c>
      <c r="E311" s="15" t="s">
        <v>923</v>
      </c>
      <c r="F311" s="15" t="s">
        <v>923</v>
      </c>
      <c r="G311" s="15" t="s">
        <v>1376</v>
      </c>
      <c r="H311" s="15" t="s">
        <v>720</v>
      </c>
      <c r="I311" s="15" t="s">
        <v>59</v>
      </c>
      <c r="J311" s="15" t="s">
        <v>190</v>
      </c>
      <c r="K311" s="15" t="s">
        <v>924</v>
      </c>
      <c r="L311" s="15" t="s">
        <v>925</v>
      </c>
      <c r="M311" s="15" t="s">
        <v>926</v>
      </c>
      <c r="N311" s="15" t="s">
        <v>927</v>
      </c>
      <c r="O311" s="15" t="s">
        <v>213</v>
      </c>
      <c r="P311" s="15" t="s">
        <v>928</v>
      </c>
      <c r="Q311" s="15" t="s">
        <v>929</v>
      </c>
      <c r="R311" s="15" t="s">
        <v>141</v>
      </c>
      <c r="S311" s="15" t="s">
        <v>930</v>
      </c>
      <c r="T311" s="15" t="s">
        <v>124</v>
      </c>
      <c r="U311" s="15" t="s">
        <v>44</v>
      </c>
      <c r="V311" s="15"/>
      <c r="W311" s="15"/>
      <c r="X311" s="15"/>
      <c r="Y311" s="15"/>
      <c r="Z311" s="15"/>
      <c r="AA311" s="15"/>
      <c r="AB311" s="15"/>
      <c r="AC311" s="15"/>
      <c r="AD311" s="15"/>
      <c r="AE311" s="15"/>
      <c r="AF311" s="15">
        <v>1</v>
      </c>
      <c r="AG311" s="15"/>
      <c r="AH311" s="15"/>
      <c r="AI311" s="15"/>
      <c r="AJ311" s="15"/>
      <c r="AK311" s="15"/>
      <c r="AL311" s="15"/>
      <c r="AM311" s="15"/>
      <c r="AN311" s="15"/>
      <c r="AO311" s="15">
        <f t="shared" si="516"/>
        <v>1</v>
      </c>
      <c r="AP311" s="20">
        <v>166</v>
      </c>
      <c r="AQ311" s="20">
        <f t="shared" ref="AQ311" si="609">AP311*AO311</f>
        <v>166</v>
      </c>
      <c r="AR311" s="20">
        <v>415</v>
      </c>
      <c r="AS311" s="20">
        <f t="shared" ref="AS311" si="610">AR311*AO311</f>
        <v>415</v>
      </c>
      <c r="AT311" s="30"/>
      <c r="AU311" s="30"/>
      <c r="AV311" s="31"/>
    </row>
    <row r="312" spans="1:49" x14ac:dyDescent="0.3">
      <c r="A312" s="14"/>
      <c r="B312" s="14"/>
      <c r="C312" s="14"/>
      <c r="D312" s="14" t="s">
        <v>114</v>
      </c>
      <c r="E312" s="14" t="s">
        <v>923</v>
      </c>
      <c r="F312" s="14" t="s">
        <v>923</v>
      </c>
      <c r="G312" s="14" t="s">
        <v>1376</v>
      </c>
      <c r="H312" s="14" t="s">
        <v>720</v>
      </c>
      <c r="I312" s="14" t="s">
        <v>59</v>
      </c>
      <c r="J312" s="14" t="s">
        <v>190</v>
      </c>
      <c r="K312" s="14" t="s">
        <v>924</v>
      </c>
      <c r="L312" s="14" t="s">
        <v>925</v>
      </c>
      <c r="M312" s="14" t="s">
        <v>926</v>
      </c>
      <c r="N312" s="14" t="s">
        <v>927</v>
      </c>
      <c r="O312" s="14" t="s">
        <v>213</v>
      </c>
      <c r="P312" s="14" t="s">
        <v>928</v>
      </c>
      <c r="Q312" s="14" t="s">
        <v>929</v>
      </c>
      <c r="R312" s="14" t="s">
        <v>141</v>
      </c>
      <c r="S312" s="14" t="s">
        <v>930</v>
      </c>
      <c r="T312" s="14" t="s">
        <v>124</v>
      </c>
      <c r="U312" s="14" t="s">
        <v>44</v>
      </c>
      <c r="V312" s="14"/>
      <c r="W312" s="14"/>
      <c r="X312" s="14"/>
      <c r="Y312" s="14"/>
      <c r="Z312" s="14"/>
      <c r="AA312" s="14"/>
      <c r="AB312" s="14"/>
      <c r="AC312" s="14"/>
      <c r="AD312" s="14"/>
      <c r="AE312" s="14"/>
      <c r="AF312" s="16">
        <v>0</v>
      </c>
      <c r="AG312" s="14"/>
      <c r="AH312" s="14"/>
      <c r="AI312" s="14"/>
      <c r="AJ312" s="14"/>
      <c r="AK312" s="14"/>
      <c r="AL312" s="14"/>
      <c r="AM312" s="14"/>
      <c r="AN312" s="14"/>
      <c r="AO312" s="14">
        <f t="shared" si="516"/>
        <v>0</v>
      </c>
      <c r="AP312" s="21">
        <v>166</v>
      </c>
      <c r="AQ312" s="21">
        <f t="shared" ref="AQ312" si="611">AP312*AO312</f>
        <v>0</v>
      </c>
      <c r="AR312" s="21">
        <v>415</v>
      </c>
      <c r="AS312" s="21">
        <f t="shared" ref="AS312" si="612">AR312*AO312</f>
        <v>0</v>
      </c>
      <c r="AT312" s="30"/>
      <c r="AU312" s="30"/>
      <c r="AV312" s="31"/>
      <c r="AW312" s="1"/>
    </row>
    <row r="313" spans="1:49" s="1" customFormat="1" ht="215.1" customHeight="1" x14ac:dyDescent="0.3">
      <c r="A313" s="14"/>
      <c r="B313" s="14"/>
      <c r="C313" s="14"/>
      <c r="D313" s="15" t="s">
        <v>114</v>
      </c>
      <c r="E313" s="15" t="s">
        <v>931</v>
      </c>
      <c r="F313" s="15" t="s">
        <v>931</v>
      </c>
      <c r="G313" s="15" t="s">
        <v>1377</v>
      </c>
      <c r="H313" s="15" t="s">
        <v>720</v>
      </c>
      <c r="I313" s="15" t="s">
        <v>59</v>
      </c>
      <c r="J313" s="15" t="s">
        <v>250</v>
      </c>
      <c r="K313" s="15" t="s">
        <v>250</v>
      </c>
      <c r="L313" s="15" t="s">
        <v>932</v>
      </c>
      <c r="M313" s="15" t="s">
        <v>285</v>
      </c>
      <c r="N313" s="15" t="s">
        <v>933</v>
      </c>
      <c r="O313" s="15" t="s">
        <v>934</v>
      </c>
      <c r="P313" s="15" t="s">
        <v>935</v>
      </c>
      <c r="Q313" s="15" t="s">
        <v>936</v>
      </c>
      <c r="R313" s="15"/>
      <c r="S313" s="15" t="s">
        <v>816</v>
      </c>
      <c r="T313" s="15" t="s">
        <v>132</v>
      </c>
      <c r="U313" s="15" t="s">
        <v>44</v>
      </c>
      <c r="V313" s="15"/>
      <c r="W313" s="15"/>
      <c r="X313" s="15">
        <v>3</v>
      </c>
      <c r="Y313" s="15"/>
      <c r="Z313" s="15"/>
      <c r="AA313" s="15"/>
      <c r="AB313" s="15"/>
      <c r="AC313" s="15"/>
      <c r="AD313" s="15"/>
      <c r="AE313" s="15"/>
      <c r="AF313" s="15"/>
      <c r="AG313" s="15"/>
      <c r="AH313" s="15"/>
      <c r="AI313" s="15"/>
      <c r="AJ313" s="15"/>
      <c r="AK313" s="15"/>
      <c r="AL313" s="15"/>
      <c r="AM313" s="15"/>
      <c r="AN313" s="15"/>
      <c r="AO313" s="15">
        <f t="shared" si="516"/>
        <v>3</v>
      </c>
      <c r="AP313" s="20">
        <v>260</v>
      </c>
      <c r="AQ313" s="20">
        <f t="shared" ref="AQ313" si="613">AP313*AO313</f>
        <v>780</v>
      </c>
      <c r="AR313" s="20">
        <v>650</v>
      </c>
      <c r="AS313" s="20">
        <f t="shared" ref="AS313" si="614">AR313*AO313</f>
        <v>1950</v>
      </c>
      <c r="AT313" s="30"/>
      <c r="AU313" s="30"/>
      <c r="AV313" s="31"/>
    </row>
    <row r="314" spans="1:49" x14ac:dyDescent="0.3">
      <c r="A314" s="14"/>
      <c r="B314" s="14"/>
      <c r="C314" s="14"/>
      <c r="D314" s="14" t="s">
        <v>114</v>
      </c>
      <c r="E314" s="14" t="s">
        <v>931</v>
      </c>
      <c r="F314" s="14" t="s">
        <v>931</v>
      </c>
      <c r="G314" s="14" t="s">
        <v>1377</v>
      </c>
      <c r="H314" s="14" t="s">
        <v>720</v>
      </c>
      <c r="I314" s="14" t="s">
        <v>59</v>
      </c>
      <c r="J314" s="14" t="s">
        <v>250</v>
      </c>
      <c r="K314" s="14" t="s">
        <v>250</v>
      </c>
      <c r="L314" s="14" t="s">
        <v>932</v>
      </c>
      <c r="M314" s="14" t="s">
        <v>285</v>
      </c>
      <c r="N314" s="14" t="s">
        <v>933</v>
      </c>
      <c r="O314" s="14" t="s">
        <v>934</v>
      </c>
      <c r="P314" s="14" t="s">
        <v>935</v>
      </c>
      <c r="Q314" s="14" t="s">
        <v>936</v>
      </c>
      <c r="R314" s="14"/>
      <c r="S314" s="14" t="s">
        <v>816</v>
      </c>
      <c r="T314" s="14" t="s">
        <v>132</v>
      </c>
      <c r="U314" s="14" t="s">
        <v>44</v>
      </c>
      <c r="V314" s="14"/>
      <c r="W314" s="14"/>
      <c r="X314" s="16">
        <v>0</v>
      </c>
      <c r="Y314" s="14"/>
      <c r="Z314" s="14"/>
      <c r="AA314" s="14"/>
      <c r="AB314" s="14"/>
      <c r="AC314" s="14"/>
      <c r="AD314" s="14"/>
      <c r="AE314" s="14"/>
      <c r="AF314" s="14"/>
      <c r="AG314" s="14"/>
      <c r="AH314" s="14"/>
      <c r="AI314" s="14"/>
      <c r="AJ314" s="14"/>
      <c r="AK314" s="14"/>
      <c r="AL314" s="14"/>
      <c r="AM314" s="14"/>
      <c r="AN314" s="14"/>
      <c r="AO314" s="14">
        <f t="shared" si="516"/>
        <v>0</v>
      </c>
      <c r="AP314" s="21">
        <v>260</v>
      </c>
      <c r="AQ314" s="21">
        <f t="shared" ref="AQ314" si="615">AP314*AO314</f>
        <v>0</v>
      </c>
      <c r="AR314" s="21">
        <v>650</v>
      </c>
      <c r="AS314" s="21">
        <f t="shared" ref="AS314" si="616">AR314*AO314</f>
        <v>0</v>
      </c>
      <c r="AT314" s="30"/>
      <c r="AU314" s="30"/>
      <c r="AV314" s="31"/>
      <c r="AW314" s="1"/>
    </row>
    <row r="315" spans="1:49" s="1" customFormat="1" ht="215.1" customHeight="1" x14ac:dyDescent="0.3">
      <c r="A315" s="14"/>
      <c r="B315" s="14"/>
      <c r="C315" s="14"/>
      <c r="D315" s="15" t="s">
        <v>114</v>
      </c>
      <c r="E315" s="15" t="s">
        <v>937</v>
      </c>
      <c r="F315" s="15" t="s">
        <v>937</v>
      </c>
      <c r="G315" s="15" t="s">
        <v>1378</v>
      </c>
      <c r="H315" s="15" t="s">
        <v>720</v>
      </c>
      <c r="I315" s="15" t="s">
        <v>59</v>
      </c>
      <c r="J315" s="15" t="s">
        <v>250</v>
      </c>
      <c r="K315" s="15" t="s">
        <v>250</v>
      </c>
      <c r="L315" s="15" t="s">
        <v>938</v>
      </c>
      <c r="M315" s="15" t="s">
        <v>279</v>
      </c>
      <c r="N315" s="15" t="s">
        <v>939</v>
      </c>
      <c r="O315" s="15" t="s">
        <v>940</v>
      </c>
      <c r="P315" s="15" t="s">
        <v>941</v>
      </c>
      <c r="Q315" s="15" t="s">
        <v>942</v>
      </c>
      <c r="R315" s="15"/>
      <c r="S315" s="15"/>
      <c r="T315" s="15" t="s">
        <v>132</v>
      </c>
      <c r="U315" s="15" t="s">
        <v>44</v>
      </c>
      <c r="V315" s="15"/>
      <c r="W315" s="15"/>
      <c r="X315" s="15">
        <v>2</v>
      </c>
      <c r="Y315" s="15"/>
      <c r="Z315" s="15">
        <v>1</v>
      </c>
      <c r="AA315" s="15"/>
      <c r="AB315" s="15"/>
      <c r="AC315" s="15"/>
      <c r="AD315" s="15"/>
      <c r="AE315" s="15"/>
      <c r="AF315" s="15"/>
      <c r="AG315" s="15"/>
      <c r="AH315" s="15">
        <v>2</v>
      </c>
      <c r="AI315" s="15"/>
      <c r="AJ315" s="15"/>
      <c r="AK315" s="15"/>
      <c r="AL315" s="15">
        <v>1</v>
      </c>
      <c r="AM315" s="15"/>
      <c r="AN315" s="15">
        <v>1</v>
      </c>
      <c r="AO315" s="15">
        <f t="shared" si="516"/>
        <v>7</v>
      </c>
      <c r="AP315" s="20">
        <v>724</v>
      </c>
      <c r="AQ315" s="20">
        <f t="shared" ref="AQ315" si="617">AP315*AO315</f>
        <v>5068</v>
      </c>
      <c r="AR315" s="20">
        <v>1810</v>
      </c>
      <c r="AS315" s="20">
        <f t="shared" ref="AS315" si="618">AR315*AO315</f>
        <v>12670</v>
      </c>
      <c r="AT315" s="30"/>
      <c r="AU315" s="30"/>
      <c r="AV315" s="31"/>
    </row>
    <row r="316" spans="1:49" x14ac:dyDescent="0.3">
      <c r="A316" s="14"/>
      <c r="B316" s="14"/>
      <c r="C316" s="14"/>
      <c r="D316" s="14" t="s">
        <v>114</v>
      </c>
      <c r="E316" s="14" t="s">
        <v>937</v>
      </c>
      <c r="F316" s="14" t="s">
        <v>937</v>
      </c>
      <c r="G316" s="14" t="s">
        <v>1378</v>
      </c>
      <c r="H316" s="14" t="s">
        <v>720</v>
      </c>
      <c r="I316" s="14" t="s">
        <v>59</v>
      </c>
      <c r="J316" s="14" t="s">
        <v>250</v>
      </c>
      <c r="K316" s="14" t="s">
        <v>250</v>
      </c>
      <c r="L316" s="14" t="s">
        <v>938</v>
      </c>
      <c r="M316" s="14" t="s">
        <v>279</v>
      </c>
      <c r="N316" s="14" t="s">
        <v>939</v>
      </c>
      <c r="O316" s="14" t="s">
        <v>940</v>
      </c>
      <c r="P316" s="14" t="s">
        <v>941</v>
      </c>
      <c r="Q316" s="14" t="s">
        <v>942</v>
      </c>
      <c r="R316" s="14"/>
      <c r="S316" s="14"/>
      <c r="T316" s="14" t="s">
        <v>132</v>
      </c>
      <c r="U316" s="14" t="s">
        <v>44</v>
      </c>
      <c r="V316" s="14"/>
      <c r="W316" s="14"/>
      <c r="X316" s="16">
        <v>0</v>
      </c>
      <c r="Y316" s="14"/>
      <c r="Z316" s="16">
        <v>0</v>
      </c>
      <c r="AA316" s="14"/>
      <c r="AB316" s="14"/>
      <c r="AC316" s="14"/>
      <c r="AD316" s="14"/>
      <c r="AE316" s="14"/>
      <c r="AF316" s="14"/>
      <c r="AG316" s="14"/>
      <c r="AH316" s="16">
        <v>0</v>
      </c>
      <c r="AI316" s="14"/>
      <c r="AJ316" s="14"/>
      <c r="AK316" s="14"/>
      <c r="AL316" s="16">
        <v>0</v>
      </c>
      <c r="AM316" s="14"/>
      <c r="AN316" s="16">
        <v>0</v>
      </c>
      <c r="AO316" s="14">
        <f t="shared" si="516"/>
        <v>0</v>
      </c>
      <c r="AP316" s="21">
        <v>724</v>
      </c>
      <c r="AQ316" s="21">
        <f t="shared" ref="AQ316" si="619">AP316*AO316</f>
        <v>0</v>
      </c>
      <c r="AR316" s="21">
        <v>1810</v>
      </c>
      <c r="AS316" s="21">
        <f t="shared" ref="AS316" si="620">AR316*AO316</f>
        <v>0</v>
      </c>
      <c r="AT316" s="30"/>
      <c r="AU316" s="30"/>
      <c r="AV316" s="31"/>
      <c r="AW316" s="1"/>
    </row>
    <row r="317" spans="1:49" s="1" customFormat="1" ht="215.1" customHeight="1" x14ac:dyDescent="0.3">
      <c r="A317" s="14" t="s">
        <v>159</v>
      </c>
      <c r="B317" s="14"/>
      <c r="C317" s="14"/>
      <c r="D317" s="15" t="s">
        <v>114</v>
      </c>
      <c r="E317" s="15" t="s">
        <v>943</v>
      </c>
      <c r="F317" s="15" t="s">
        <v>943</v>
      </c>
      <c r="G317" s="15" t="s">
        <v>1379</v>
      </c>
      <c r="H317" s="15" t="s">
        <v>720</v>
      </c>
      <c r="I317" s="15" t="s">
        <v>59</v>
      </c>
      <c r="J317" s="15" t="s">
        <v>250</v>
      </c>
      <c r="K317" s="15" t="s">
        <v>250</v>
      </c>
      <c r="L317" s="15" t="s">
        <v>944</v>
      </c>
      <c r="M317" s="15" t="s">
        <v>279</v>
      </c>
      <c r="N317" s="15" t="s">
        <v>945</v>
      </c>
      <c r="O317" s="15" t="s">
        <v>331</v>
      </c>
      <c r="P317" s="15" t="s">
        <v>946</v>
      </c>
      <c r="Q317" s="15" t="s">
        <v>947</v>
      </c>
      <c r="R317" s="15"/>
      <c r="S317" s="15"/>
      <c r="T317" s="15" t="s">
        <v>132</v>
      </c>
      <c r="U317" s="15" t="s">
        <v>44</v>
      </c>
      <c r="V317" s="15"/>
      <c r="W317" s="15"/>
      <c r="X317" s="15">
        <v>5</v>
      </c>
      <c r="Y317" s="15"/>
      <c r="Z317" s="15"/>
      <c r="AA317" s="15"/>
      <c r="AB317" s="15"/>
      <c r="AC317" s="15"/>
      <c r="AD317" s="15"/>
      <c r="AE317" s="15"/>
      <c r="AF317" s="15"/>
      <c r="AG317" s="15"/>
      <c r="AH317" s="15"/>
      <c r="AI317" s="15"/>
      <c r="AJ317" s="15"/>
      <c r="AK317" s="15"/>
      <c r="AL317" s="15"/>
      <c r="AM317" s="15"/>
      <c r="AN317" s="15"/>
      <c r="AO317" s="15">
        <f t="shared" si="516"/>
        <v>5</v>
      </c>
      <c r="AP317" s="20">
        <v>306</v>
      </c>
      <c r="AQ317" s="20">
        <f t="shared" ref="AQ317" si="621">AP317*AO317</f>
        <v>1530</v>
      </c>
      <c r="AR317" s="20">
        <v>765</v>
      </c>
      <c r="AS317" s="20">
        <f t="shared" ref="AS317" si="622">AR317*AO317</f>
        <v>3825</v>
      </c>
      <c r="AT317" s="30"/>
      <c r="AU317" s="30"/>
      <c r="AV317" s="31"/>
    </row>
    <row r="318" spans="1:49" x14ac:dyDescent="0.3">
      <c r="A318" s="14"/>
      <c r="B318" s="14"/>
      <c r="C318" s="14"/>
      <c r="D318" s="14" t="s">
        <v>114</v>
      </c>
      <c r="E318" s="14" t="s">
        <v>943</v>
      </c>
      <c r="F318" s="14" t="s">
        <v>943</v>
      </c>
      <c r="G318" s="14" t="s">
        <v>1379</v>
      </c>
      <c r="H318" s="14" t="s">
        <v>720</v>
      </c>
      <c r="I318" s="14" t="s">
        <v>59</v>
      </c>
      <c r="J318" s="14" t="s">
        <v>250</v>
      </c>
      <c r="K318" s="14" t="s">
        <v>250</v>
      </c>
      <c r="L318" s="14" t="s">
        <v>944</v>
      </c>
      <c r="M318" s="14" t="s">
        <v>279</v>
      </c>
      <c r="N318" s="14" t="s">
        <v>945</v>
      </c>
      <c r="O318" s="14" t="s">
        <v>331</v>
      </c>
      <c r="P318" s="14" t="s">
        <v>946</v>
      </c>
      <c r="Q318" s="14" t="s">
        <v>947</v>
      </c>
      <c r="R318" s="14"/>
      <c r="S318" s="14"/>
      <c r="T318" s="14" t="s">
        <v>132</v>
      </c>
      <c r="U318" s="14" t="s">
        <v>44</v>
      </c>
      <c r="V318" s="14"/>
      <c r="W318" s="14"/>
      <c r="X318" s="16">
        <v>0</v>
      </c>
      <c r="Y318" s="14"/>
      <c r="Z318" s="14"/>
      <c r="AA318" s="14"/>
      <c r="AB318" s="14"/>
      <c r="AC318" s="14"/>
      <c r="AD318" s="14"/>
      <c r="AE318" s="14"/>
      <c r="AF318" s="14"/>
      <c r="AG318" s="14"/>
      <c r="AH318" s="14"/>
      <c r="AI318" s="14"/>
      <c r="AJ318" s="14"/>
      <c r="AK318" s="14"/>
      <c r="AL318" s="14"/>
      <c r="AM318" s="14"/>
      <c r="AN318" s="14"/>
      <c r="AO318" s="14">
        <f t="shared" si="516"/>
        <v>0</v>
      </c>
      <c r="AP318" s="21">
        <v>306</v>
      </c>
      <c r="AQ318" s="21">
        <f t="shared" ref="AQ318" si="623">AP318*AO318</f>
        <v>0</v>
      </c>
      <c r="AR318" s="21">
        <v>765</v>
      </c>
      <c r="AS318" s="21">
        <f t="shared" ref="AS318" si="624">AR318*AO318</f>
        <v>0</v>
      </c>
      <c r="AT318" s="30"/>
      <c r="AU318" s="30"/>
      <c r="AV318" s="31"/>
      <c r="AW318" s="1"/>
    </row>
    <row r="319" spans="1:49" s="1" customFormat="1" ht="215.1" customHeight="1" x14ac:dyDescent="0.3">
      <c r="A319" s="14" t="s">
        <v>159</v>
      </c>
      <c r="B319" s="14"/>
      <c r="C319" s="14"/>
      <c r="D319" s="15" t="s">
        <v>114</v>
      </c>
      <c r="E319" s="15" t="s">
        <v>948</v>
      </c>
      <c r="F319" s="15" t="s">
        <v>948</v>
      </c>
      <c r="G319" s="15" t="s">
        <v>1380</v>
      </c>
      <c r="H319" s="15" t="s">
        <v>720</v>
      </c>
      <c r="I319" s="15" t="s">
        <v>59</v>
      </c>
      <c r="J319" s="15" t="s">
        <v>250</v>
      </c>
      <c r="K319" s="15" t="s">
        <v>250</v>
      </c>
      <c r="L319" s="15" t="s">
        <v>944</v>
      </c>
      <c r="M319" s="15" t="s">
        <v>279</v>
      </c>
      <c r="N319" s="15" t="s">
        <v>949</v>
      </c>
      <c r="O319" s="15" t="s">
        <v>331</v>
      </c>
      <c r="P319" s="15" t="s">
        <v>950</v>
      </c>
      <c r="Q319" s="15" t="s">
        <v>951</v>
      </c>
      <c r="R319" s="15"/>
      <c r="S319" s="15"/>
      <c r="T319" s="15" t="s">
        <v>132</v>
      </c>
      <c r="U319" s="15" t="s">
        <v>44</v>
      </c>
      <c r="V319" s="15"/>
      <c r="W319" s="15"/>
      <c r="X319" s="15">
        <v>5</v>
      </c>
      <c r="Y319" s="15">
        <v>4</v>
      </c>
      <c r="Z319" s="15"/>
      <c r="AA319" s="15"/>
      <c r="AB319" s="15"/>
      <c r="AC319" s="15"/>
      <c r="AD319" s="15"/>
      <c r="AE319" s="15"/>
      <c r="AF319" s="15"/>
      <c r="AG319" s="15"/>
      <c r="AH319" s="15"/>
      <c r="AI319" s="15"/>
      <c r="AJ319" s="15"/>
      <c r="AK319" s="15"/>
      <c r="AL319" s="15"/>
      <c r="AM319" s="15"/>
      <c r="AN319" s="15"/>
      <c r="AO319" s="15">
        <f t="shared" si="516"/>
        <v>9</v>
      </c>
      <c r="AP319" s="20">
        <v>306</v>
      </c>
      <c r="AQ319" s="20">
        <f t="shared" ref="AQ319" si="625">AP319*AO319</f>
        <v>2754</v>
      </c>
      <c r="AR319" s="20">
        <v>765</v>
      </c>
      <c r="AS319" s="20">
        <f t="shared" ref="AS319" si="626">AR319*AO319</f>
        <v>6885</v>
      </c>
      <c r="AT319" s="30"/>
      <c r="AU319" s="30"/>
      <c r="AV319" s="31"/>
    </row>
    <row r="320" spans="1:49" x14ac:dyDescent="0.3">
      <c r="A320" s="14"/>
      <c r="B320" s="14"/>
      <c r="C320" s="14"/>
      <c r="D320" s="14" t="s">
        <v>114</v>
      </c>
      <c r="E320" s="14" t="s">
        <v>948</v>
      </c>
      <c r="F320" s="14" t="s">
        <v>948</v>
      </c>
      <c r="G320" s="14" t="s">
        <v>1380</v>
      </c>
      <c r="H320" s="14" t="s">
        <v>720</v>
      </c>
      <c r="I320" s="14" t="s">
        <v>59</v>
      </c>
      <c r="J320" s="14" t="s">
        <v>250</v>
      </c>
      <c r="K320" s="14" t="s">
        <v>250</v>
      </c>
      <c r="L320" s="14" t="s">
        <v>944</v>
      </c>
      <c r="M320" s="14" t="s">
        <v>279</v>
      </c>
      <c r="N320" s="14" t="s">
        <v>949</v>
      </c>
      <c r="O320" s="14" t="s">
        <v>331</v>
      </c>
      <c r="P320" s="14" t="s">
        <v>950</v>
      </c>
      <c r="Q320" s="14" t="s">
        <v>951</v>
      </c>
      <c r="R320" s="14"/>
      <c r="S320" s="14"/>
      <c r="T320" s="14" t="s">
        <v>132</v>
      </c>
      <c r="U320" s="14" t="s">
        <v>44</v>
      </c>
      <c r="V320" s="14"/>
      <c r="W320" s="14"/>
      <c r="X320" s="16">
        <v>0</v>
      </c>
      <c r="Y320" s="16">
        <v>0</v>
      </c>
      <c r="Z320" s="14"/>
      <c r="AA320" s="14"/>
      <c r="AB320" s="14"/>
      <c r="AC320" s="14"/>
      <c r="AD320" s="14"/>
      <c r="AE320" s="14"/>
      <c r="AF320" s="14"/>
      <c r="AG320" s="14"/>
      <c r="AH320" s="14"/>
      <c r="AI320" s="14"/>
      <c r="AJ320" s="14"/>
      <c r="AK320" s="14"/>
      <c r="AL320" s="14"/>
      <c r="AM320" s="14"/>
      <c r="AN320" s="14"/>
      <c r="AO320" s="14">
        <f t="shared" si="516"/>
        <v>0</v>
      </c>
      <c r="AP320" s="21">
        <v>306</v>
      </c>
      <c r="AQ320" s="21">
        <f t="shared" ref="AQ320" si="627">AP320*AO320</f>
        <v>0</v>
      </c>
      <c r="AR320" s="21">
        <v>765</v>
      </c>
      <c r="AS320" s="21">
        <f t="shared" ref="AS320" si="628">AR320*AO320</f>
        <v>0</v>
      </c>
      <c r="AT320" s="30"/>
      <c r="AU320" s="30"/>
      <c r="AV320" s="31"/>
      <c r="AW320" s="1"/>
    </row>
    <row r="321" spans="1:49" s="1" customFormat="1" ht="215.1" customHeight="1" x14ac:dyDescent="0.3">
      <c r="A321" s="14"/>
      <c r="B321" s="14"/>
      <c r="C321" s="14"/>
      <c r="D321" s="15" t="s">
        <v>114</v>
      </c>
      <c r="E321" s="15" t="s">
        <v>952</v>
      </c>
      <c r="F321" s="15" t="s">
        <v>952</v>
      </c>
      <c r="G321" s="15" t="s">
        <v>1381</v>
      </c>
      <c r="H321" s="15" t="s">
        <v>720</v>
      </c>
      <c r="I321" s="15" t="s">
        <v>59</v>
      </c>
      <c r="J321" s="15" t="s">
        <v>250</v>
      </c>
      <c r="K321" s="15" t="s">
        <v>250</v>
      </c>
      <c r="L321" s="15" t="s">
        <v>953</v>
      </c>
      <c r="M321" s="15" t="s">
        <v>954</v>
      </c>
      <c r="N321" s="15" t="s">
        <v>955</v>
      </c>
      <c r="O321" s="15" t="s">
        <v>956</v>
      </c>
      <c r="P321" s="15" t="s">
        <v>957</v>
      </c>
      <c r="Q321" s="15" t="s">
        <v>958</v>
      </c>
      <c r="R321" s="15"/>
      <c r="S321" s="15"/>
      <c r="T321" s="15" t="s">
        <v>124</v>
      </c>
      <c r="U321" s="15" t="s">
        <v>44</v>
      </c>
      <c r="V321" s="15"/>
      <c r="W321" s="15"/>
      <c r="X321" s="15"/>
      <c r="Y321" s="15"/>
      <c r="Z321" s="15">
        <v>1</v>
      </c>
      <c r="AA321" s="15"/>
      <c r="AB321" s="15"/>
      <c r="AC321" s="15"/>
      <c r="AD321" s="15"/>
      <c r="AE321" s="15"/>
      <c r="AF321" s="15"/>
      <c r="AG321" s="15"/>
      <c r="AH321" s="15"/>
      <c r="AI321" s="15"/>
      <c r="AJ321" s="15"/>
      <c r="AK321" s="15"/>
      <c r="AL321" s="15"/>
      <c r="AM321" s="15"/>
      <c r="AN321" s="15"/>
      <c r="AO321" s="15">
        <f t="shared" si="516"/>
        <v>1</v>
      </c>
      <c r="AP321" s="20">
        <v>346</v>
      </c>
      <c r="AQ321" s="20">
        <f t="shared" ref="AQ321" si="629">AP321*AO321</f>
        <v>346</v>
      </c>
      <c r="AR321" s="20">
        <v>865</v>
      </c>
      <c r="AS321" s="20">
        <f t="shared" ref="AS321" si="630">AR321*AO321</f>
        <v>865</v>
      </c>
      <c r="AT321" s="30"/>
      <c r="AU321" s="30"/>
      <c r="AV321" s="31"/>
    </row>
    <row r="322" spans="1:49" x14ac:dyDescent="0.3">
      <c r="A322" s="14"/>
      <c r="B322" s="14"/>
      <c r="C322" s="14"/>
      <c r="D322" s="14" t="s">
        <v>114</v>
      </c>
      <c r="E322" s="14" t="s">
        <v>952</v>
      </c>
      <c r="F322" s="14" t="s">
        <v>952</v>
      </c>
      <c r="G322" s="14" t="s">
        <v>1381</v>
      </c>
      <c r="H322" s="14" t="s">
        <v>720</v>
      </c>
      <c r="I322" s="14" t="s">
        <v>59</v>
      </c>
      <c r="J322" s="14" t="s">
        <v>250</v>
      </c>
      <c r="K322" s="14" t="s">
        <v>250</v>
      </c>
      <c r="L322" s="14" t="s">
        <v>953</v>
      </c>
      <c r="M322" s="14" t="s">
        <v>954</v>
      </c>
      <c r="N322" s="14" t="s">
        <v>955</v>
      </c>
      <c r="O322" s="14" t="s">
        <v>956</v>
      </c>
      <c r="P322" s="14" t="s">
        <v>957</v>
      </c>
      <c r="Q322" s="14" t="s">
        <v>958</v>
      </c>
      <c r="R322" s="14"/>
      <c r="S322" s="14"/>
      <c r="T322" s="14" t="s">
        <v>124</v>
      </c>
      <c r="U322" s="14" t="s">
        <v>44</v>
      </c>
      <c r="V322" s="14"/>
      <c r="W322" s="14"/>
      <c r="X322" s="14"/>
      <c r="Y322" s="14"/>
      <c r="Z322" s="16">
        <v>0</v>
      </c>
      <c r="AA322" s="14"/>
      <c r="AB322" s="14"/>
      <c r="AC322" s="14"/>
      <c r="AD322" s="14"/>
      <c r="AE322" s="14"/>
      <c r="AF322" s="14"/>
      <c r="AG322" s="14"/>
      <c r="AH322" s="14"/>
      <c r="AI322" s="14"/>
      <c r="AJ322" s="14"/>
      <c r="AK322" s="14"/>
      <c r="AL322" s="14"/>
      <c r="AM322" s="14"/>
      <c r="AN322" s="14"/>
      <c r="AO322" s="14">
        <f t="shared" si="516"/>
        <v>0</v>
      </c>
      <c r="AP322" s="21">
        <v>346</v>
      </c>
      <c r="AQ322" s="21">
        <f t="shared" ref="AQ322" si="631">AP322*AO322</f>
        <v>0</v>
      </c>
      <c r="AR322" s="21">
        <v>865</v>
      </c>
      <c r="AS322" s="21">
        <f t="shared" ref="AS322" si="632">AR322*AO322</f>
        <v>0</v>
      </c>
      <c r="AT322" s="30"/>
      <c r="AU322" s="30"/>
      <c r="AV322" s="31"/>
      <c r="AW322" s="1"/>
    </row>
    <row r="323" spans="1:49" s="1" customFormat="1" ht="215.1" customHeight="1" x14ac:dyDescent="0.3">
      <c r="A323" s="14"/>
      <c r="B323" s="14"/>
      <c r="C323" s="14"/>
      <c r="D323" s="15" t="s">
        <v>114</v>
      </c>
      <c r="E323" s="15" t="s">
        <v>959</v>
      </c>
      <c r="F323" s="15" t="s">
        <v>959</v>
      </c>
      <c r="G323" s="15" t="s">
        <v>1382</v>
      </c>
      <c r="H323" s="15" t="s">
        <v>720</v>
      </c>
      <c r="I323" s="15" t="s">
        <v>59</v>
      </c>
      <c r="J323" s="15" t="s">
        <v>250</v>
      </c>
      <c r="K323" s="15" t="s">
        <v>250</v>
      </c>
      <c r="L323" s="15" t="s">
        <v>960</v>
      </c>
      <c r="M323" s="15" t="s">
        <v>279</v>
      </c>
      <c r="N323" s="15" t="s">
        <v>358</v>
      </c>
      <c r="O323" s="15" t="s">
        <v>359</v>
      </c>
      <c r="P323" s="15" t="s">
        <v>179</v>
      </c>
      <c r="Q323" s="15" t="s">
        <v>180</v>
      </c>
      <c r="R323" s="15"/>
      <c r="S323" s="15"/>
      <c r="T323" s="15" t="s">
        <v>124</v>
      </c>
      <c r="U323" s="15" t="s">
        <v>44</v>
      </c>
      <c r="V323" s="15"/>
      <c r="W323" s="15"/>
      <c r="X323" s="15"/>
      <c r="Y323" s="15"/>
      <c r="Z323" s="15"/>
      <c r="AA323" s="15"/>
      <c r="AB323" s="15">
        <v>1</v>
      </c>
      <c r="AC323" s="15"/>
      <c r="AD323" s="15"/>
      <c r="AE323" s="15"/>
      <c r="AF323" s="15"/>
      <c r="AG323" s="15"/>
      <c r="AH323" s="15"/>
      <c r="AI323" s="15"/>
      <c r="AJ323" s="15"/>
      <c r="AK323" s="15"/>
      <c r="AL323" s="15"/>
      <c r="AM323" s="15"/>
      <c r="AN323" s="15"/>
      <c r="AO323" s="15">
        <f t="shared" si="516"/>
        <v>1</v>
      </c>
      <c r="AP323" s="20">
        <v>328</v>
      </c>
      <c r="AQ323" s="20">
        <f t="shared" ref="AQ323" si="633">AP323*AO323</f>
        <v>328</v>
      </c>
      <c r="AR323" s="20">
        <v>820</v>
      </c>
      <c r="AS323" s="20">
        <f t="shared" ref="AS323" si="634">AR323*AO323</f>
        <v>820</v>
      </c>
      <c r="AT323" s="30"/>
      <c r="AU323" s="30"/>
      <c r="AV323" s="31"/>
    </row>
    <row r="324" spans="1:49" x14ac:dyDescent="0.3">
      <c r="A324" s="14"/>
      <c r="B324" s="14"/>
      <c r="C324" s="14"/>
      <c r="D324" s="14" t="s">
        <v>114</v>
      </c>
      <c r="E324" s="14" t="s">
        <v>959</v>
      </c>
      <c r="F324" s="14" t="s">
        <v>959</v>
      </c>
      <c r="G324" s="14" t="s">
        <v>1382</v>
      </c>
      <c r="H324" s="14" t="s">
        <v>720</v>
      </c>
      <c r="I324" s="14" t="s">
        <v>59</v>
      </c>
      <c r="J324" s="14" t="s">
        <v>250</v>
      </c>
      <c r="K324" s="14" t="s">
        <v>250</v>
      </c>
      <c r="L324" s="14" t="s">
        <v>960</v>
      </c>
      <c r="M324" s="14" t="s">
        <v>279</v>
      </c>
      <c r="N324" s="14" t="s">
        <v>358</v>
      </c>
      <c r="O324" s="14" t="s">
        <v>359</v>
      </c>
      <c r="P324" s="14" t="s">
        <v>179</v>
      </c>
      <c r="Q324" s="14" t="s">
        <v>180</v>
      </c>
      <c r="R324" s="14"/>
      <c r="S324" s="14"/>
      <c r="T324" s="14" t="s">
        <v>124</v>
      </c>
      <c r="U324" s="14" t="s">
        <v>44</v>
      </c>
      <c r="V324" s="14"/>
      <c r="W324" s="14"/>
      <c r="X324" s="14"/>
      <c r="Y324" s="14"/>
      <c r="Z324" s="14"/>
      <c r="AA324" s="14"/>
      <c r="AB324" s="16">
        <v>0</v>
      </c>
      <c r="AC324" s="14"/>
      <c r="AD324" s="14"/>
      <c r="AE324" s="14"/>
      <c r="AF324" s="14"/>
      <c r="AG324" s="14"/>
      <c r="AH324" s="14"/>
      <c r="AI324" s="14"/>
      <c r="AJ324" s="14"/>
      <c r="AK324" s="14"/>
      <c r="AL324" s="14"/>
      <c r="AM324" s="14"/>
      <c r="AN324" s="14"/>
      <c r="AO324" s="14">
        <f t="shared" si="516"/>
        <v>0</v>
      </c>
      <c r="AP324" s="21">
        <v>328</v>
      </c>
      <c r="AQ324" s="21">
        <f t="shared" ref="AQ324" si="635">AP324*AO324</f>
        <v>0</v>
      </c>
      <c r="AR324" s="21">
        <v>820</v>
      </c>
      <c r="AS324" s="21">
        <f t="shared" ref="AS324" si="636">AR324*AO324</f>
        <v>0</v>
      </c>
      <c r="AT324" s="30"/>
      <c r="AU324" s="30"/>
      <c r="AV324" s="31"/>
      <c r="AW324" s="1"/>
    </row>
    <row r="325" spans="1:49" s="1" customFormat="1" ht="215.1" customHeight="1" x14ac:dyDescent="0.3">
      <c r="A325" s="14"/>
      <c r="B325" s="14"/>
      <c r="C325" s="14"/>
      <c r="D325" s="15" t="s">
        <v>114</v>
      </c>
      <c r="E325" s="15" t="s">
        <v>961</v>
      </c>
      <c r="F325" s="15" t="s">
        <v>961</v>
      </c>
      <c r="G325" s="15" t="s">
        <v>1383</v>
      </c>
      <c r="H325" s="15" t="s">
        <v>720</v>
      </c>
      <c r="I325" s="15" t="s">
        <v>59</v>
      </c>
      <c r="J325" s="15" t="s">
        <v>250</v>
      </c>
      <c r="K325" s="15" t="s">
        <v>250</v>
      </c>
      <c r="L325" s="15" t="s">
        <v>962</v>
      </c>
      <c r="M325" s="15" t="s">
        <v>279</v>
      </c>
      <c r="N325" s="15" t="s">
        <v>963</v>
      </c>
      <c r="O325" s="15" t="s">
        <v>964</v>
      </c>
      <c r="P325" s="15" t="s">
        <v>935</v>
      </c>
      <c r="Q325" s="15" t="s">
        <v>936</v>
      </c>
      <c r="R325" s="15"/>
      <c r="S325" s="15"/>
      <c r="T325" s="15" t="s">
        <v>132</v>
      </c>
      <c r="U325" s="15" t="s">
        <v>44</v>
      </c>
      <c r="V325" s="15"/>
      <c r="W325" s="15"/>
      <c r="X325" s="15"/>
      <c r="Y325" s="15"/>
      <c r="Z325" s="15"/>
      <c r="AA325" s="15">
        <v>1</v>
      </c>
      <c r="AB325" s="15"/>
      <c r="AC325" s="15"/>
      <c r="AD325" s="15">
        <v>1</v>
      </c>
      <c r="AE325" s="15"/>
      <c r="AF325" s="15"/>
      <c r="AG325" s="15"/>
      <c r="AH325" s="15"/>
      <c r="AI325" s="15"/>
      <c r="AJ325" s="15"/>
      <c r="AK325" s="15"/>
      <c r="AL325" s="15"/>
      <c r="AM325" s="15"/>
      <c r="AN325" s="15"/>
      <c r="AO325" s="15">
        <f t="shared" si="516"/>
        <v>2</v>
      </c>
      <c r="AP325" s="20">
        <v>390</v>
      </c>
      <c r="AQ325" s="20">
        <f t="shared" ref="AQ325" si="637">AP325*AO325</f>
        <v>780</v>
      </c>
      <c r="AR325" s="20">
        <v>975</v>
      </c>
      <c r="AS325" s="20">
        <f t="shared" ref="AS325" si="638">AR325*AO325</f>
        <v>1950</v>
      </c>
      <c r="AT325" s="30"/>
      <c r="AU325" s="30"/>
      <c r="AV325" s="31"/>
    </row>
    <row r="326" spans="1:49" x14ac:dyDescent="0.3">
      <c r="A326" s="14"/>
      <c r="B326" s="14"/>
      <c r="C326" s="14"/>
      <c r="D326" s="14" t="s">
        <v>114</v>
      </c>
      <c r="E326" s="14" t="s">
        <v>961</v>
      </c>
      <c r="F326" s="14" t="s">
        <v>961</v>
      </c>
      <c r="G326" s="14" t="s">
        <v>1383</v>
      </c>
      <c r="H326" s="14" t="s">
        <v>720</v>
      </c>
      <c r="I326" s="14" t="s">
        <v>59</v>
      </c>
      <c r="J326" s="14" t="s">
        <v>250</v>
      </c>
      <c r="K326" s="14" t="s">
        <v>250</v>
      </c>
      <c r="L326" s="14" t="s">
        <v>962</v>
      </c>
      <c r="M326" s="14" t="s">
        <v>279</v>
      </c>
      <c r="N326" s="14" t="s">
        <v>963</v>
      </c>
      <c r="O326" s="14" t="s">
        <v>964</v>
      </c>
      <c r="P326" s="14" t="s">
        <v>935</v>
      </c>
      <c r="Q326" s="14" t="s">
        <v>936</v>
      </c>
      <c r="R326" s="14"/>
      <c r="S326" s="14"/>
      <c r="T326" s="14" t="s">
        <v>132</v>
      </c>
      <c r="U326" s="14" t="s">
        <v>44</v>
      </c>
      <c r="V326" s="14"/>
      <c r="W326" s="14"/>
      <c r="X326" s="14"/>
      <c r="Y326" s="14"/>
      <c r="Z326" s="14"/>
      <c r="AA326" s="16">
        <v>0</v>
      </c>
      <c r="AB326" s="14"/>
      <c r="AC326" s="14"/>
      <c r="AD326" s="16">
        <v>0</v>
      </c>
      <c r="AE326" s="14"/>
      <c r="AF326" s="14"/>
      <c r="AG326" s="14"/>
      <c r="AH326" s="14"/>
      <c r="AI326" s="14"/>
      <c r="AJ326" s="14"/>
      <c r="AK326" s="14"/>
      <c r="AL326" s="14"/>
      <c r="AM326" s="14"/>
      <c r="AN326" s="14"/>
      <c r="AO326" s="14">
        <f t="shared" si="516"/>
        <v>0</v>
      </c>
      <c r="AP326" s="21">
        <v>390</v>
      </c>
      <c r="AQ326" s="21">
        <f t="shared" ref="AQ326" si="639">AP326*AO326</f>
        <v>0</v>
      </c>
      <c r="AR326" s="21">
        <v>975</v>
      </c>
      <c r="AS326" s="21">
        <f t="shared" ref="AS326" si="640">AR326*AO326</f>
        <v>0</v>
      </c>
      <c r="AT326" s="30"/>
      <c r="AU326" s="30"/>
      <c r="AV326" s="31"/>
      <c r="AW326" s="1"/>
    </row>
    <row r="327" spans="1:49" s="1" customFormat="1" ht="215.1" customHeight="1" x14ac:dyDescent="0.3">
      <c r="A327" s="14"/>
      <c r="B327" s="14"/>
      <c r="C327" s="14"/>
      <c r="D327" s="15" t="s">
        <v>114</v>
      </c>
      <c r="E327" s="15" t="s">
        <v>965</v>
      </c>
      <c r="F327" s="15" t="s">
        <v>965</v>
      </c>
      <c r="G327" s="15" t="s">
        <v>1384</v>
      </c>
      <c r="H327" s="15" t="s">
        <v>720</v>
      </c>
      <c r="I327" s="15" t="s">
        <v>59</v>
      </c>
      <c r="J327" s="15" t="s">
        <v>250</v>
      </c>
      <c r="K327" s="15" t="s">
        <v>250</v>
      </c>
      <c r="L327" s="15" t="s">
        <v>966</v>
      </c>
      <c r="M327" s="15" t="s">
        <v>279</v>
      </c>
      <c r="N327" s="15" t="s">
        <v>967</v>
      </c>
      <c r="O327" s="15" t="s">
        <v>968</v>
      </c>
      <c r="P327" s="15" t="s">
        <v>969</v>
      </c>
      <c r="Q327" s="15" t="s">
        <v>361</v>
      </c>
      <c r="R327" s="15"/>
      <c r="S327" s="15"/>
      <c r="T327" s="15" t="s">
        <v>124</v>
      </c>
      <c r="U327" s="15" t="s">
        <v>44</v>
      </c>
      <c r="V327" s="15"/>
      <c r="W327" s="15"/>
      <c r="X327" s="15"/>
      <c r="Y327" s="15"/>
      <c r="Z327" s="15"/>
      <c r="AA327" s="15"/>
      <c r="AB327" s="15">
        <v>1</v>
      </c>
      <c r="AC327" s="15"/>
      <c r="AD327" s="15"/>
      <c r="AE327" s="15"/>
      <c r="AF327" s="15"/>
      <c r="AG327" s="15"/>
      <c r="AH327" s="15"/>
      <c r="AI327" s="15"/>
      <c r="AJ327" s="15"/>
      <c r="AK327" s="15"/>
      <c r="AL327" s="15"/>
      <c r="AM327" s="15"/>
      <c r="AN327" s="15"/>
      <c r="AO327" s="15">
        <f t="shared" si="516"/>
        <v>1</v>
      </c>
      <c r="AP327" s="20">
        <v>328</v>
      </c>
      <c r="AQ327" s="20">
        <f t="shared" ref="AQ327" si="641">AP327*AO327</f>
        <v>328</v>
      </c>
      <c r="AR327" s="20">
        <v>820</v>
      </c>
      <c r="AS327" s="20">
        <f t="shared" ref="AS327" si="642">AR327*AO327</f>
        <v>820</v>
      </c>
      <c r="AT327" s="30"/>
      <c r="AU327" s="30"/>
      <c r="AV327" s="31"/>
    </row>
    <row r="328" spans="1:49" x14ac:dyDescent="0.3">
      <c r="A328" s="14"/>
      <c r="B328" s="14"/>
      <c r="C328" s="14"/>
      <c r="D328" s="14" t="s">
        <v>114</v>
      </c>
      <c r="E328" s="14" t="s">
        <v>965</v>
      </c>
      <c r="F328" s="14" t="s">
        <v>965</v>
      </c>
      <c r="G328" s="14" t="s">
        <v>1384</v>
      </c>
      <c r="H328" s="14" t="s">
        <v>720</v>
      </c>
      <c r="I328" s="14" t="s">
        <v>59</v>
      </c>
      <c r="J328" s="14" t="s">
        <v>250</v>
      </c>
      <c r="K328" s="14" t="s">
        <v>250</v>
      </c>
      <c r="L328" s="14" t="s">
        <v>966</v>
      </c>
      <c r="M328" s="14" t="s">
        <v>279</v>
      </c>
      <c r="N328" s="14" t="s">
        <v>967</v>
      </c>
      <c r="O328" s="14" t="s">
        <v>968</v>
      </c>
      <c r="P328" s="14" t="s">
        <v>969</v>
      </c>
      <c r="Q328" s="14" t="s">
        <v>361</v>
      </c>
      <c r="R328" s="14"/>
      <c r="S328" s="14"/>
      <c r="T328" s="14" t="s">
        <v>124</v>
      </c>
      <c r="U328" s="14" t="s">
        <v>44</v>
      </c>
      <c r="V328" s="14"/>
      <c r="W328" s="14"/>
      <c r="X328" s="14"/>
      <c r="Y328" s="14"/>
      <c r="Z328" s="14"/>
      <c r="AA328" s="14"/>
      <c r="AB328" s="16">
        <v>0</v>
      </c>
      <c r="AC328" s="14"/>
      <c r="AD328" s="14"/>
      <c r="AE328" s="14"/>
      <c r="AF328" s="14"/>
      <c r="AG328" s="14"/>
      <c r="AH328" s="14"/>
      <c r="AI328" s="14"/>
      <c r="AJ328" s="14"/>
      <c r="AK328" s="14"/>
      <c r="AL328" s="14"/>
      <c r="AM328" s="14"/>
      <c r="AN328" s="14"/>
      <c r="AO328" s="14">
        <f t="shared" si="516"/>
        <v>0</v>
      </c>
      <c r="AP328" s="21">
        <v>328</v>
      </c>
      <c r="AQ328" s="21">
        <f t="shared" ref="AQ328" si="643">AP328*AO328</f>
        <v>0</v>
      </c>
      <c r="AR328" s="21">
        <v>820</v>
      </c>
      <c r="AS328" s="21">
        <f t="shared" ref="AS328" si="644">AR328*AO328</f>
        <v>0</v>
      </c>
      <c r="AT328" s="30"/>
      <c r="AU328" s="30"/>
      <c r="AV328" s="31"/>
      <c r="AW328" s="1"/>
    </row>
    <row r="329" spans="1:49" s="1" customFormat="1" ht="215.1" customHeight="1" x14ac:dyDescent="0.3">
      <c r="A329" s="14"/>
      <c r="B329" s="14"/>
      <c r="C329" s="14"/>
      <c r="D329" s="15" t="s">
        <v>114</v>
      </c>
      <c r="E329" s="15" t="s">
        <v>970</v>
      </c>
      <c r="F329" s="15" t="s">
        <v>970</v>
      </c>
      <c r="G329" s="15" t="s">
        <v>1385</v>
      </c>
      <c r="H329" s="15" t="s">
        <v>720</v>
      </c>
      <c r="I329" s="15" t="s">
        <v>59</v>
      </c>
      <c r="J329" s="15" t="s">
        <v>250</v>
      </c>
      <c r="K329" s="15" t="s">
        <v>250</v>
      </c>
      <c r="L329" s="15" t="s">
        <v>971</v>
      </c>
      <c r="M329" s="15" t="s">
        <v>279</v>
      </c>
      <c r="N329" s="15" t="s">
        <v>972</v>
      </c>
      <c r="O329" s="15" t="s">
        <v>940</v>
      </c>
      <c r="P329" s="15" t="s">
        <v>122</v>
      </c>
      <c r="Q329" s="15" t="s">
        <v>123</v>
      </c>
      <c r="R329" s="15" t="s">
        <v>141</v>
      </c>
      <c r="S329" s="15"/>
      <c r="T329" s="15" t="s">
        <v>124</v>
      </c>
      <c r="U329" s="15" t="s">
        <v>44</v>
      </c>
      <c r="V329" s="15"/>
      <c r="W329" s="15"/>
      <c r="X329" s="15">
        <v>1</v>
      </c>
      <c r="Y329" s="15"/>
      <c r="Z329" s="15"/>
      <c r="AA329" s="15"/>
      <c r="AB329" s="15"/>
      <c r="AC329" s="15"/>
      <c r="AD329" s="15"/>
      <c r="AE329" s="15"/>
      <c r="AF329" s="15"/>
      <c r="AG329" s="15"/>
      <c r="AH329" s="15"/>
      <c r="AI329" s="15"/>
      <c r="AJ329" s="15"/>
      <c r="AK329" s="15"/>
      <c r="AL329" s="15"/>
      <c r="AM329" s="15"/>
      <c r="AN329" s="15"/>
      <c r="AO329" s="15">
        <f t="shared" ref="AO329:AO392" si="645">SUM(V329:AN329)</f>
        <v>1</v>
      </c>
      <c r="AP329" s="20">
        <v>590</v>
      </c>
      <c r="AQ329" s="20">
        <f t="shared" ref="AQ329" si="646">AP329*AO329</f>
        <v>590</v>
      </c>
      <c r="AR329" s="20">
        <v>1475</v>
      </c>
      <c r="AS329" s="20">
        <f t="shared" ref="AS329" si="647">AR329*AO329</f>
        <v>1475</v>
      </c>
      <c r="AT329" s="30"/>
      <c r="AU329" s="30"/>
      <c r="AV329" s="31"/>
    </row>
    <row r="330" spans="1:49" x14ac:dyDescent="0.3">
      <c r="A330" s="14"/>
      <c r="B330" s="14"/>
      <c r="C330" s="14"/>
      <c r="D330" s="14" t="s">
        <v>114</v>
      </c>
      <c r="E330" s="14" t="s">
        <v>970</v>
      </c>
      <c r="F330" s="14" t="s">
        <v>970</v>
      </c>
      <c r="G330" s="14" t="s">
        <v>1385</v>
      </c>
      <c r="H330" s="14" t="s">
        <v>720</v>
      </c>
      <c r="I330" s="14" t="s">
        <v>59</v>
      </c>
      <c r="J330" s="14" t="s">
        <v>250</v>
      </c>
      <c r="K330" s="14" t="s">
        <v>250</v>
      </c>
      <c r="L330" s="14" t="s">
        <v>971</v>
      </c>
      <c r="M330" s="14" t="s">
        <v>279</v>
      </c>
      <c r="N330" s="14" t="s">
        <v>972</v>
      </c>
      <c r="O330" s="14" t="s">
        <v>940</v>
      </c>
      <c r="P330" s="14" t="s">
        <v>122</v>
      </c>
      <c r="Q330" s="14" t="s">
        <v>123</v>
      </c>
      <c r="R330" s="14" t="s">
        <v>141</v>
      </c>
      <c r="S330" s="14"/>
      <c r="T330" s="14" t="s">
        <v>124</v>
      </c>
      <c r="U330" s="14" t="s">
        <v>44</v>
      </c>
      <c r="V330" s="14"/>
      <c r="W330" s="14"/>
      <c r="X330" s="16">
        <v>0</v>
      </c>
      <c r="Y330" s="14"/>
      <c r="Z330" s="14"/>
      <c r="AA330" s="14"/>
      <c r="AB330" s="14"/>
      <c r="AC330" s="14"/>
      <c r="AD330" s="14"/>
      <c r="AE330" s="14"/>
      <c r="AF330" s="14"/>
      <c r="AG330" s="14"/>
      <c r="AH330" s="14"/>
      <c r="AI330" s="14"/>
      <c r="AJ330" s="14"/>
      <c r="AK330" s="14"/>
      <c r="AL330" s="14"/>
      <c r="AM330" s="14"/>
      <c r="AN330" s="14"/>
      <c r="AO330" s="14">
        <f t="shared" si="645"/>
        <v>0</v>
      </c>
      <c r="AP330" s="21">
        <v>590</v>
      </c>
      <c r="AQ330" s="21">
        <f t="shared" ref="AQ330" si="648">AP330*AO330</f>
        <v>0</v>
      </c>
      <c r="AR330" s="21">
        <v>1475</v>
      </c>
      <c r="AS330" s="21">
        <f t="shared" ref="AS330" si="649">AR330*AO330</f>
        <v>0</v>
      </c>
      <c r="AT330" s="30"/>
      <c r="AU330" s="30"/>
      <c r="AV330" s="31"/>
      <c r="AW330" s="1"/>
    </row>
    <row r="331" spans="1:49" s="1" customFormat="1" ht="215.1" customHeight="1" x14ac:dyDescent="0.3">
      <c r="A331" s="14"/>
      <c r="B331" s="14"/>
      <c r="C331" s="14"/>
      <c r="D331" s="15" t="s">
        <v>114</v>
      </c>
      <c r="E331" s="15" t="s">
        <v>973</v>
      </c>
      <c r="F331" s="15" t="s">
        <v>973</v>
      </c>
      <c r="G331" s="15" t="s">
        <v>1386</v>
      </c>
      <c r="H331" s="15" t="s">
        <v>720</v>
      </c>
      <c r="I331" s="15" t="s">
        <v>59</v>
      </c>
      <c r="J331" s="15" t="s">
        <v>250</v>
      </c>
      <c r="K331" s="15" t="s">
        <v>250</v>
      </c>
      <c r="L331" s="15" t="s">
        <v>974</v>
      </c>
      <c r="M331" s="15" t="s">
        <v>279</v>
      </c>
      <c r="N331" s="15" t="s">
        <v>975</v>
      </c>
      <c r="O331" s="15" t="s">
        <v>976</v>
      </c>
      <c r="P331" s="15" t="s">
        <v>366</v>
      </c>
      <c r="Q331" s="15" t="s">
        <v>367</v>
      </c>
      <c r="R331" s="15"/>
      <c r="S331" s="15"/>
      <c r="T331" s="15" t="s">
        <v>132</v>
      </c>
      <c r="U331" s="15" t="s">
        <v>44</v>
      </c>
      <c r="V331" s="15"/>
      <c r="W331" s="15"/>
      <c r="X331" s="15">
        <v>1</v>
      </c>
      <c r="Y331" s="15"/>
      <c r="Z331" s="15"/>
      <c r="AA331" s="15"/>
      <c r="AB331" s="15"/>
      <c r="AC331" s="15"/>
      <c r="AD331" s="15"/>
      <c r="AE331" s="15"/>
      <c r="AF331" s="15"/>
      <c r="AG331" s="15"/>
      <c r="AH331" s="15"/>
      <c r="AI331" s="15"/>
      <c r="AJ331" s="15"/>
      <c r="AK331" s="15"/>
      <c r="AL331" s="15"/>
      <c r="AM331" s="15"/>
      <c r="AN331" s="15"/>
      <c r="AO331" s="15">
        <f t="shared" si="645"/>
        <v>1</v>
      </c>
      <c r="AP331" s="20">
        <v>422</v>
      </c>
      <c r="AQ331" s="20">
        <f t="shared" ref="AQ331" si="650">AP331*AO331</f>
        <v>422</v>
      </c>
      <c r="AR331" s="20">
        <v>1055</v>
      </c>
      <c r="AS331" s="20">
        <f t="shared" ref="AS331" si="651">AR331*AO331</f>
        <v>1055</v>
      </c>
      <c r="AT331" s="30"/>
      <c r="AU331" s="30"/>
      <c r="AV331" s="31"/>
    </row>
    <row r="332" spans="1:49" x14ac:dyDescent="0.3">
      <c r="A332" s="14"/>
      <c r="B332" s="14"/>
      <c r="C332" s="14"/>
      <c r="D332" s="14" t="s">
        <v>114</v>
      </c>
      <c r="E332" s="14" t="s">
        <v>973</v>
      </c>
      <c r="F332" s="14" t="s">
        <v>973</v>
      </c>
      <c r="G332" s="14" t="s">
        <v>1386</v>
      </c>
      <c r="H332" s="14" t="s">
        <v>720</v>
      </c>
      <c r="I332" s="14" t="s">
        <v>59</v>
      </c>
      <c r="J332" s="14" t="s">
        <v>250</v>
      </c>
      <c r="K332" s="14" t="s">
        <v>250</v>
      </c>
      <c r="L332" s="14" t="s">
        <v>974</v>
      </c>
      <c r="M332" s="14" t="s">
        <v>279</v>
      </c>
      <c r="N332" s="14" t="s">
        <v>975</v>
      </c>
      <c r="O332" s="14" t="s">
        <v>976</v>
      </c>
      <c r="P332" s="14" t="s">
        <v>366</v>
      </c>
      <c r="Q332" s="14" t="s">
        <v>367</v>
      </c>
      <c r="R332" s="14"/>
      <c r="S332" s="14"/>
      <c r="T332" s="14" t="s">
        <v>132</v>
      </c>
      <c r="U332" s="14" t="s">
        <v>44</v>
      </c>
      <c r="V332" s="14"/>
      <c r="W332" s="14"/>
      <c r="X332" s="16">
        <v>0</v>
      </c>
      <c r="Y332" s="14"/>
      <c r="Z332" s="14"/>
      <c r="AA332" s="14"/>
      <c r="AB332" s="14"/>
      <c r="AC332" s="14"/>
      <c r="AD332" s="14"/>
      <c r="AE332" s="14"/>
      <c r="AF332" s="14"/>
      <c r="AG332" s="14"/>
      <c r="AH332" s="14"/>
      <c r="AI332" s="14"/>
      <c r="AJ332" s="14"/>
      <c r="AK332" s="14"/>
      <c r="AL332" s="14"/>
      <c r="AM332" s="14"/>
      <c r="AN332" s="14"/>
      <c r="AO332" s="14">
        <f t="shared" si="645"/>
        <v>0</v>
      </c>
      <c r="AP332" s="21">
        <v>422</v>
      </c>
      <c r="AQ332" s="21">
        <f t="shared" ref="AQ332" si="652">AP332*AO332</f>
        <v>0</v>
      </c>
      <c r="AR332" s="21">
        <v>1055</v>
      </c>
      <c r="AS332" s="21">
        <f t="shared" ref="AS332" si="653">AR332*AO332</f>
        <v>0</v>
      </c>
      <c r="AT332" s="30"/>
      <c r="AU332" s="30"/>
      <c r="AV332" s="31"/>
      <c r="AW332" s="1"/>
    </row>
    <row r="333" spans="1:49" s="1" customFormat="1" ht="215.1" customHeight="1" x14ac:dyDescent="0.3">
      <c r="A333" s="14"/>
      <c r="B333" s="14"/>
      <c r="C333" s="14"/>
      <c r="D333" s="15" t="s">
        <v>114</v>
      </c>
      <c r="E333" s="15" t="s">
        <v>977</v>
      </c>
      <c r="F333" s="15" t="s">
        <v>977</v>
      </c>
      <c r="G333" s="15" t="s">
        <v>1387</v>
      </c>
      <c r="H333" s="15" t="s">
        <v>720</v>
      </c>
      <c r="I333" s="15" t="s">
        <v>59</v>
      </c>
      <c r="J333" s="15" t="s">
        <v>250</v>
      </c>
      <c r="K333" s="15" t="s">
        <v>250</v>
      </c>
      <c r="L333" s="15" t="s">
        <v>978</v>
      </c>
      <c r="M333" s="15" t="s">
        <v>279</v>
      </c>
      <c r="N333" s="15" t="s">
        <v>979</v>
      </c>
      <c r="O333" s="15" t="s">
        <v>980</v>
      </c>
      <c r="P333" s="15" t="s">
        <v>981</v>
      </c>
      <c r="Q333" s="15" t="s">
        <v>982</v>
      </c>
      <c r="R333" s="15"/>
      <c r="S333" s="15"/>
      <c r="T333" s="15" t="s">
        <v>124</v>
      </c>
      <c r="U333" s="15" t="s">
        <v>44</v>
      </c>
      <c r="V333" s="15"/>
      <c r="W333" s="15"/>
      <c r="X333" s="15"/>
      <c r="Y333" s="15">
        <v>1</v>
      </c>
      <c r="Z333" s="15"/>
      <c r="AA333" s="15"/>
      <c r="AB333" s="15"/>
      <c r="AC333" s="15"/>
      <c r="AD333" s="15">
        <v>1</v>
      </c>
      <c r="AE333" s="15"/>
      <c r="AF333" s="15"/>
      <c r="AG333" s="15"/>
      <c r="AH333" s="15"/>
      <c r="AI333" s="15"/>
      <c r="AJ333" s="15"/>
      <c r="AK333" s="15"/>
      <c r="AL333" s="15"/>
      <c r="AM333" s="15"/>
      <c r="AN333" s="15"/>
      <c r="AO333" s="15">
        <f t="shared" si="645"/>
        <v>2</v>
      </c>
      <c r="AP333" s="20">
        <v>328</v>
      </c>
      <c r="AQ333" s="20">
        <f t="shared" ref="AQ333" si="654">AP333*AO333</f>
        <v>656</v>
      </c>
      <c r="AR333" s="20">
        <v>820</v>
      </c>
      <c r="AS333" s="20">
        <f t="shared" ref="AS333" si="655">AR333*AO333</f>
        <v>1640</v>
      </c>
      <c r="AT333" s="30"/>
      <c r="AU333" s="30"/>
      <c r="AV333" s="31"/>
    </row>
    <row r="334" spans="1:49" x14ac:dyDescent="0.3">
      <c r="A334" s="14"/>
      <c r="B334" s="14"/>
      <c r="C334" s="14"/>
      <c r="D334" s="14" t="s">
        <v>114</v>
      </c>
      <c r="E334" s="14" t="s">
        <v>977</v>
      </c>
      <c r="F334" s="14" t="s">
        <v>977</v>
      </c>
      <c r="G334" s="14" t="s">
        <v>1387</v>
      </c>
      <c r="H334" s="14" t="s">
        <v>720</v>
      </c>
      <c r="I334" s="14" t="s">
        <v>59</v>
      </c>
      <c r="J334" s="14" t="s">
        <v>250</v>
      </c>
      <c r="K334" s="14" t="s">
        <v>250</v>
      </c>
      <c r="L334" s="14" t="s">
        <v>978</v>
      </c>
      <c r="M334" s="14" t="s">
        <v>279</v>
      </c>
      <c r="N334" s="14" t="s">
        <v>979</v>
      </c>
      <c r="O334" s="14" t="s">
        <v>980</v>
      </c>
      <c r="P334" s="14" t="s">
        <v>981</v>
      </c>
      <c r="Q334" s="14" t="s">
        <v>982</v>
      </c>
      <c r="R334" s="14"/>
      <c r="S334" s="14"/>
      <c r="T334" s="14" t="s">
        <v>124</v>
      </c>
      <c r="U334" s="14" t="s">
        <v>44</v>
      </c>
      <c r="V334" s="14"/>
      <c r="W334" s="14"/>
      <c r="X334" s="14"/>
      <c r="Y334" s="16">
        <v>0</v>
      </c>
      <c r="Z334" s="14"/>
      <c r="AA334" s="14"/>
      <c r="AB334" s="14"/>
      <c r="AC334" s="14"/>
      <c r="AD334" s="16">
        <v>0</v>
      </c>
      <c r="AE334" s="14"/>
      <c r="AF334" s="14"/>
      <c r="AG334" s="14"/>
      <c r="AH334" s="14"/>
      <c r="AI334" s="14"/>
      <c r="AJ334" s="14"/>
      <c r="AK334" s="14"/>
      <c r="AL334" s="14"/>
      <c r="AM334" s="14"/>
      <c r="AN334" s="14"/>
      <c r="AO334" s="14">
        <f t="shared" si="645"/>
        <v>0</v>
      </c>
      <c r="AP334" s="21">
        <v>328</v>
      </c>
      <c r="AQ334" s="21">
        <f t="shared" ref="AQ334" si="656">AP334*AO334</f>
        <v>0</v>
      </c>
      <c r="AR334" s="21">
        <v>820</v>
      </c>
      <c r="AS334" s="21">
        <f t="shared" ref="AS334" si="657">AR334*AO334</f>
        <v>0</v>
      </c>
      <c r="AT334" s="30"/>
      <c r="AU334" s="30"/>
      <c r="AV334" s="31"/>
      <c r="AW334" s="1"/>
    </row>
    <row r="335" spans="1:49" s="1" customFormat="1" ht="215.1" customHeight="1" x14ac:dyDescent="0.3">
      <c r="A335" s="14"/>
      <c r="B335" s="14"/>
      <c r="C335" s="14"/>
      <c r="D335" s="15" t="s">
        <v>114</v>
      </c>
      <c r="E335" s="15" t="s">
        <v>983</v>
      </c>
      <c r="F335" s="15" t="s">
        <v>983</v>
      </c>
      <c r="G335" s="15" t="s">
        <v>1388</v>
      </c>
      <c r="H335" s="15" t="s">
        <v>720</v>
      </c>
      <c r="I335" s="15" t="s">
        <v>59</v>
      </c>
      <c r="J335" s="15" t="s">
        <v>250</v>
      </c>
      <c r="K335" s="15" t="s">
        <v>250</v>
      </c>
      <c r="L335" s="15" t="s">
        <v>984</v>
      </c>
      <c r="M335" s="15" t="s">
        <v>250</v>
      </c>
      <c r="N335" s="15" t="s">
        <v>985</v>
      </c>
      <c r="O335" s="15" t="s">
        <v>986</v>
      </c>
      <c r="P335" s="15" t="s">
        <v>179</v>
      </c>
      <c r="Q335" s="15" t="s">
        <v>180</v>
      </c>
      <c r="R335" s="15"/>
      <c r="S335" s="15"/>
      <c r="T335" s="15" t="s">
        <v>132</v>
      </c>
      <c r="U335" s="15" t="s">
        <v>44</v>
      </c>
      <c r="V335" s="15"/>
      <c r="W335" s="15"/>
      <c r="X335" s="15">
        <v>23</v>
      </c>
      <c r="Y335" s="15">
        <v>4</v>
      </c>
      <c r="Z335" s="15">
        <v>8</v>
      </c>
      <c r="AA335" s="15">
        <v>1</v>
      </c>
      <c r="AB335" s="15">
        <v>5</v>
      </c>
      <c r="AC335" s="15">
        <v>2</v>
      </c>
      <c r="AD335" s="15">
        <v>4</v>
      </c>
      <c r="AE335" s="15">
        <v>1</v>
      </c>
      <c r="AF335" s="15"/>
      <c r="AG335" s="15"/>
      <c r="AH335" s="15">
        <v>1</v>
      </c>
      <c r="AI335" s="15"/>
      <c r="AJ335" s="15">
        <v>2</v>
      </c>
      <c r="AK335" s="15"/>
      <c r="AL335" s="15"/>
      <c r="AM335" s="15"/>
      <c r="AN335" s="15"/>
      <c r="AO335" s="15">
        <f t="shared" si="645"/>
        <v>51</v>
      </c>
      <c r="AP335" s="20">
        <v>192</v>
      </c>
      <c r="AQ335" s="20">
        <f t="shared" ref="AQ335" si="658">AP335*AO335</f>
        <v>9792</v>
      </c>
      <c r="AR335" s="20">
        <v>480</v>
      </c>
      <c r="AS335" s="20">
        <f t="shared" ref="AS335" si="659">AR335*AO335</f>
        <v>24480</v>
      </c>
      <c r="AT335" s="30"/>
      <c r="AU335" s="30"/>
      <c r="AV335" s="31"/>
    </row>
    <row r="336" spans="1:49" x14ac:dyDescent="0.3">
      <c r="A336" s="14"/>
      <c r="B336" s="14"/>
      <c r="C336" s="14"/>
      <c r="D336" s="14" t="s">
        <v>114</v>
      </c>
      <c r="E336" s="14" t="s">
        <v>983</v>
      </c>
      <c r="F336" s="14" t="s">
        <v>983</v>
      </c>
      <c r="G336" s="14" t="s">
        <v>1388</v>
      </c>
      <c r="H336" s="14" t="s">
        <v>720</v>
      </c>
      <c r="I336" s="14" t="s">
        <v>59</v>
      </c>
      <c r="J336" s="14" t="s">
        <v>250</v>
      </c>
      <c r="K336" s="14" t="s">
        <v>250</v>
      </c>
      <c r="L336" s="14" t="s">
        <v>984</v>
      </c>
      <c r="M336" s="14" t="s">
        <v>250</v>
      </c>
      <c r="N336" s="14" t="s">
        <v>985</v>
      </c>
      <c r="O336" s="14" t="s">
        <v>986</v>
      </c>
      <c r="P336" s="14" t="s">
        <v>179</v>
      </c>
      <c r="Q336" s="14" t="s">
        <v>180</v>
      </c>
      <c r="R336" s="14"/>
      <c r="S336" s="14"/>
      <c r="T336" s="14" t="s">
        <v>132</v>
      </c>
      <c r="U336" s="14" t="s">
        <v>44</v>
      </c>
      <c r="V336" s="14"/>
      <c r="W336" s="14"/>
      <c r="X336" s="16">
        <v>0</v>
      </c>
      <c r="Y336" s="16">
        <v>0</v>
      </c>
      <c r="Z336" s="16">
        <v>0</v>
      </c>
      <c r="AA336" s="16">
        <v>0</v>
      </c>
      <c r="AB336" s="16">
        <v>0</v>
      </c>
      <c r="AC336" s="16">
        <v>0</v>
      </c>
      <c r="AD336" s="16">
        <v>0</v>
      </c>
      <c r="AE336" s="16">
        <v>0</v>
      </c>
      <c r="AF336" s="14"/>
      <c r="AG336" s="14"/>
      <c r="AH336" s="16">
        <v>0</v>
      </c>
      <c r="AI336" s="14"/>
      <c r="AJ336" s="16">
        <v>0</v>
      </c>
      <c r="AK336" s="14"/>
      <c r="AL336" s="14"/>
      <c r="AM336" s="14"/>
      <c r="AN336" s="14"/>
      <c r="AO336" s="14">
        <f t="shared" si="645"/>
        <v>0</v>
      </c>
      <c r="AP336" s="21">
        <v>192</v>
      </c>
      <c r="AQ336" s="21">
        <f t="shared" ref="AQ336" si="660">AP336*AO336</f>
        <v>0</v>
      </c>
      <c r="AR336" s="21">
        <v>480</v>
      </c>
      <c r="AS336" s="21">
        <f t="shared" ref="AS336" si="661">AR336*AO336</f>
        <v>0</v>
      </c>
      <c r="AT336" s="30"/>
      <c r="AU336" s="30"/>
      <c r="AV336" s="31"/>
      <c r="AW336" s="1"/>
    </row>
    <row r="337" spans="1:49" s="1" customFormat="1" ht="215.1" customHeight="1" x14ac:dyDescent="0.3">
      <c r="A337" s="14"/>
      <c r="B337" s="14"/>
      <c r="C337" s="14"/>
      <c r="D337" s="15" t="s">
        <v>114</v>
      </c>
      <c r="E337" s="15" t="s">
        <v>987</v>
      </c>
      <c r="F337" s="15" t="s">
        <v>987</v>
      </c>
      <c r="G337" s="15" t="s">
        <v>1389</v>
      </c>
      <c r="H337" s="15" t="s">
        <v>720</v>
      </c>
      <c r="I337" s="15" t="s">
        <v>59</v>
      </c>
      <c r="J337" s="15" t="s">
        <v>250</v>
      </c>
      <c r="K337" s="15" t="s">
        <v>250</v>
      </c>
      <c r="L337" s="15" t="s">
        <v>984</v>
      </c>
      <c r="M337" s="15" t="s">
        <v>250</v>
      </c>
      <c r="N337" s="15" t="s">
        <v>985</v>
      </c>
      <c r="O337" s="15" t="s">
        <v>986</v>
      </c>
      <c r="P337" s="15" t="s">
        <v>988</v>
      </c>
      <c r="Q337" s="15" t="s">
        <v>989</v>
      </c>
      <c r="R337" s="15"/>
      <c r="S337" s="15"/>
      <c r="T337" s="15" t="s">
        <v>132</v>
      </c>
      <c r="U337" s="15" t="s">
        <v>44</v>
      </c>
      <c r="V337" s="15"/>
      <c r="W337" s="15"/>
      <c r="X337" s="15">
        <v>9</v>
      </c>
      <c r="Y337" s="15">
        <v>6</v>
      </c>
      <c r="Z337" s="15">
        <v>16</v>
      </c>
      <c r="AA337" s="15">
        <v>9</v>
      </c>
      <c r="AB337" s="15">
        <v>12</v>
      </c>
      <c r="AC337" s="15">
        <v>4</v>
      </c>
      <c r="AD337" s="15">
        <v>2</v>
      </c>
      <c r="AE337" s="15">
        <v>1</v>
      </c>
      <c r="AF337" s="15">
        <v>1</v>
      </c>
      <c r="AG337" s="15">
        <v>2</v>
      </c>
      <c r="AH337" s="15">
        <v>2</v>
      </c>
      <c r="AI337" s="15"/>
      <c r="AJ337" s="15"/>
      <c r="AK337" s="15"/>
      <c r="AL337" s="15"/>
      <c r="AM337" s="15"/>
      <c r="AN337" s="15"/>
      <c r="AO337" s="15">
        <f t="shared" si="645"/>
        <v>64</v>
      </c>
      <c r="AP337" s="20">
        <v>192</v>
      </c>
      <c r="AQ337" s="20">
        <f t="shared" ref="AQ337" si="662">AP337*AO337</f>
        <v>12288</v>
      </c>
      <c r="AR337" s="20">
        <v>480</v>
      </c>
      <c r="AS337" s="20">
        <f t="shared" ref="AS337" si="663">AR337*AO337</f>
        <v>30720</v>
      </c>
      <c r="AT337" s="30"/>
      <c r="AU337" s="30"/>
      <c r="AV337" s="31"/>
    </row>
    <row r="338" spans="1:49" x14ac:dyDescent="0.3">
      <c r="A338" s="14"/>
      <c r="B338" s="14"/>
      <c r="C338" s="14"/>
      <c r="D338" s="14" t="s">
        <v>114</v>
      </c>
      <c r="E338" s="14" t="s">
        <v>987</v>
      </c>
      <c r="F338" s="14" t="s">
        <v>987</v>
      </c>
      <c r="G338" s="14" t="s">
        <v>1389</v>
      </c>
      <c r="H338" s="14" t="s">
        <v>720</v>
      </c>
      <c r="I338" s="14" t="s">
        <v>59</v>
      </c>
      <c r="J338" s="14" t="s">
        <v>250</v>
      </c>
      <c r="K338" s="14" t="s">
        <v>250</v>
      </c>
      <c r="L338" s="14" t="s">
        <v>984</v>
      </c>
      <c r="M338" s="14" t="s">
        <v>250</v>
      </c>
      <c r="N338" s="14" t="s">
        <v>985</v>
      </c>
      <c r="O338" s="14" t="s">
        <v>986</v>
      </c>
      <c r="P338" s="14" t="s">
        <v>988</v>
      </c>
      <c r="Q338" s="14" t="s">
        <v>989</v>
      </c>
      <c r="R338" s="14"/>
      <c r="S338" s="14"/>
      <c r="T338" s="14" t="s">
        <v>132</v>
      </c>
      <c r="U338" s="14" t="s">
        <v>44</v>
      </c>
      <c r="V338" s="14"/>
      <c r="W338" s="14"/>
      <c r="X338" s="16">
        <v>0</v>
      </c>
      <c r="Y338" s="16">
        <v>0</v>
      </c>
      <c r="Z338" s="16">
        <v>0</v>
      </c>
      <c r="AA338" s="16">
        <v>0</v>
      </c>
      <c r="AB338" s="16">
        <v>0</v>
      </c>
      <c r="AC338" s="16">
        <v>0</v>
      </c>
      <c r="AD338" s="16">
        <v>0</v>
      </c>
      <c r="AE338" s="16">
        <v>0</v>
      </c>
      <c r="AF338" s="16">
        <v>0</v>
      </c>
      <c r="AG338" s="16">
        <v>0</v>
      </c>
      <c r="AH338" s="16">
        <v>0</v>
      </c>
      <c r="AI338" s="14"/>
      <c r="AJ338" s="14"/>
      <c r="AK338" s="14"/>
      <c r="AL338" s="14"/>
      <c r="AM338" s="14"/>
      <c r="AN338" s="14"/>
      <c r="AO338" s="14">
        <f t="shared" si="645"/>
        <v>0</v>
      </c>
      <c r="AP338" s="21">
        <v>192</v>
      </c>
      <c r="AQ338" s="21">
        <f t="shared" ref="AQ338" si="664">AP338*AO338</f>
        <v>0</v>
      </c>
      <c r="AR338" s="21">
        <v>480</v>
      </c>
      <c r="AS338" s="21">
        <f t="shared" ref="AS338" si="665">AR338*AO338</f>
        <v>0</v>
      </c>
      <c r="AT338" s="30"/>
      <c r="AU338" s="30"/>
      <c r="AV338" s="31"/>
      <c r="AW338" s="1"/>
    </row>
    <row r="339" spans="1:49" s="1" customFormat="1" ht="215.1" customHeight="1" x14ac:dyDescent="0.3">
      <c r="A339" s="14" t="s">
        <v>152</v>
      </c>
      <c r="B339" s="14"/>
      <c r="C339" s="14"/>
      <c r="D339" s="15" t="s">
        <v>114</v>
      </c>
      <c r="E339" s="15" t="s">
        <v>990</v>
      </c>
      <c r="F339" s="15" t="s">
        <v>990</v>
      </c>
      <c r="G339" s="15" t="s">
        <v>1390</v>
      </c>
      <c r="H339" s="15" t="s">
        <v>720</v>
      </c>
      <c r="I339" s="15" t="s">
        <v>59</v>
      </c>
      <c r="J339" s="15" t="s">
        <v>250</v>
      </c>
      <c r="K339" s="15" t="s">
        <v>250</v>
      </c>
      <c r="L339" s="15" t="s">
        <v>991</v>
      </c>
      <c r="M339" s="15" t="s">
        <v>279</v>
      </c>
      <c r="N339" s="15" t="s">
        <v>992</v>
      </c>
      <c r="O339" s="15" t="s">
        <v>940</v>
      </c>
      <c r="P339" s="15" t="s">
        <v>993</v>
      </c>
      <c r="Q339" s="15" t="s">
        <v>994</v>
      </c>
      <c r="R339" s="15"/>
      <c r="S339" s="15"/>
      <c r="T339" s="15" t="s">
        <v>124</v>
      </c>
      <c r="U339" s="15" t="s">
        <v>44</v>
      </c>
      <c r="V339" s="15"/>
      <c r="W339" s="15"/>
      <c r="X339" s="15"/>
      <c r="Y339" s="15"/>
      <c r="Z339" s="15"/>
      <c r="AA339" s="15"/>
      <c r="AB339" s="15"/>
      <c r="AC339" s="15"/>
      <c r="AD339" s="15"/>
      <c r="AE339" s="15"/>
      <c r="AF339" s="15"/>
      <c r="AG339" s="15"/>
      <c r="AH339" s="15"/>
      <c r="AI339" s="15"/>
      <c r="AJ339" s="15">
        <v>1</v>
      </c>
      <c r="AK339" s="15"/>
      <c r="AL339" s="15"/>
      <c r="AM339" s="15"/>
      <c r="AN339" s="15"/>
      <c r="AO339" s="15">
        <f t="shared" si="645"/>
        <v>1</v>
      </c>
      <c r="AP339" s="20">
        <v>216</v>
      </c>
      <c r="AQ339" s="20">
        <f t="shared" ref="AQ339" si="666">AP339*AO339</f>
        <v>216</v>
      </c>
      <c r="AR339" s="20">
        <v>540</v>
      </c>
      <c r="AS339" s="20">
        <f t="shared" ref="AS339" si="667">AR339*AO339</f>
        <v>540</v>
      </c>
      <c r="AT339" s="30"/>
      <c r="AU339" s="30"/>
      <c r="AV339" s="31"/>
    </row>
    <row r="340" spans="1:49" x14ac:dyDescent="0.3">
      <c r="A340" s="14"/>
      <c r="B340" s="14"/>
      <c r="C340" s="14"/>
      <c r="D340" s="14" t="s">
        <v>114</v>
      </c>
      <c r="E340" s="14" t="s">
        <v>990</v>
      </c>
      <c r="F340" s="14" t="s">
        <v>990</v>
      </c>
      <c r="G340" s="14" t="s">
        <v>1390</v>
      </c>
      <c r="H340" s="14" t="s">
        <v>720</v>
      </c>
      <c r="I340" s="14" t="s">
        <v>59</v>
      </c>
      <c r="J340" s="14" t="s">
        <v>250</v>
      </c>
      <c r="K340" s="14" t="s">
        <v>250</v>
      </c>
      <c r="L340" s="14" t="s">
        <v>991</v>
      </c>
      <c r="M340" s="14" t="s">
        <v>279</v>
      </c>
      <c r="N340" s="14" t="s">
        <v>992</v>
      </c>
      <c r="O340" s="14" t="s">
        <v>940</v>
      </c>
      <c r="P340" s="14" t="s">
        <v>993</v>
      </c>
      <c r="Q340" s="14" t="s">
        <v>994</v>
      </c>
      <c r="R340" s="14"/>
      <c r="S340" s="14"/>
      <c r="T340" s="14" t="s">
        <v>124</v>
      </c>
      <c r="U340" s="14" t="s">
        <v>44</v>
      </c>
      <c r="V340" s="14"/>
      <c r="W340" s="14"/>
      <c r="X340" s="14"/>
      <c r="Y340" s="14"/>
      <c r="Z340" s="14"/>
      <c r="AA340" s="14"/>
      <c r="AB340" s="14"/>
      <c r="AC340" s="14"/>
      <c r="AD340" s="14"/>
      <c r="AE340" s="14"/>
      <c r="AF340" s="14"/>
      <c r="AG340" s="14"/>
      <c r="AH340" s="14"/>
      <c r="AI340" s="14"/>
      <c r="AJ340" s="16">
        <v>0</v>
      </c>
      <c r="AK340" s="14"/>
      <c r="AL340" s="14"/>
      <c r="AM340" s="14"/>
      <c r="AN340" s="14"/>
      <c r="AO340" s="14">
        <f t="shared" si="645"/>
        <v>0</v>
      </c>
      <c r="AP340" s="21">
        <v>216</v>
      </c>
      <c r="AQ340" s="21">
        <f t="shared" ref="AQ340" si="668">AP340*AO340</f>
        <v>0</v>
      </c>
      <c r="AR340" s="21">
        <v>540</v>
      </c>
      <c r="AS340" s="21">
        <f t="shared" ref="AS340" si="669">AR340*AO340</f>
        <v>0</v>
      </c>
      <c r="AT340" s="30"/>
      <c r="AU340" s="30"/>
      <c r="AV340" s="31"/>
      <c r="AW340" s="1"/>
    </row>
    <row r="341" spans="1:49" s="1" customFormat="1" ht="215.1" customHeight="1" x14ac:dyDescent="0.3">
      <c r="A341" s="14" t="s">
        <v>152</v>
      </c>
      <c r="B341" s="14"/>
      <c r="C341" s="14"/>
      <c r="D341" s="15" t="s">
        <v>114</v>
      </c>
      <c r="E341" s="15" t="s">
        <v>995</v>
      </c>
      <c r="F341" s="15" t="s">
        <v>995</v>
      </c>
      <c r="G341" s="15" t="s">
        <v>1391</v>
      </c>
      <c r="H341" s="15" t="s">
        <v>720</v>
      </c>
      <c r="I341" s="15" t="s">
        <v>59</v>
      </c>
      <c r="J341" s="15" t="s">
        <v>250</v>
      </c>
      <c r="K341" s="15" t="s">
        <v>250</v>
      </c>
      <c r="L341" s="15" t="s">
        <v>991</v>
      </c>
      <c r="M341" s="15" t="s">
        <v>279</v>
      </c>
      <c r="N341" s="15" t="s">
        <v>992</v>
      </c>
      <c r="O341" s="15" t="s">
        <v>940</v>
      </c>
      <c r="P341" s="15" t="s">
        <v>996</v>
      </c>
      <c r="Q341" s="15" t="s">
        <v>997</v>
      </c>
      <c r="R341" s="15"/>
      <c r="S341" s="15"/>
      <c r="T341" s="15" t="s">
        <v>124</v>
      </c>
      <c r="U341" s="15" t="s">
        <v>44</v>
      </c>
      <c r="V341" s="15"/>
      <c r="W341" s="15"/>
      <c r="X341" s="15"/>
      <c r="Y341" s="15"/>
      <c r="Z341" s="15"/>
      <c r="AA341" s="15"/>
      <c r="AB341" s="15"/>
      <c r="AC341" s="15"/>
      <c r="AD341" s="15"/>
      <c r="AE341" s="15"/>
      <c r="AF341" s="15"/>
      <c r="AG341" s="15"/>
      <c r="AH341" s="15"/>
      <c r="AI341" s="15"/>
      <c r="AJ341" s="15">
        <v>1</v>
      </c>
      <c r="AK341" s="15"/>
      <c r="AL341" s="15"/>
      <c r="AM341" s="15"/>
      <c r="AN341" s="15"/>
      <c r="AO341" s="15">
        <f t="shared" si="645"/>
        <v>1</v>
      </c>
      <c r="AP341" s="20">
        <v>216</v>
      </c>
      <c r="AQ341" s="20">
        <f t="shared" ref="AQ341" si="670">AP341*AO341</f>
        <v>216</v>
      </c>
      <c r="AR341" s="20">
        <v>540</v>
      </c>
      <c r="AS341" s="20">
        <f t="shared" ref="AS341" si="671">AR341*AO341</f>
        <v>540</v>
      </c>
      <c r="AT341" s="30"/>
      <c r="AU341" s="30"/>
      <c r="AV341" s="31"/>
    </row>
    <row r="342" spans="1:49" x14ac:dyDescent="0.3">
      <c r="A342" s="14"/>
      <c r="B342" s="14"/>
      <c r="C342" s="14"/>
      <c r="D342" s="14" t="s">
        <v>114</v>
      </c>
      <c r="E342" s="14" t="s">
        <v>995</v>
      </c>
      <c r="F342" s="14" t="s">
        <v>995</v>
      </c>
      <c r="G342" s="14" t="s">
        <v>1391</v>
      </c>
      <c r="H342" s="14" t="s">
        <v>720</v>
      </c>
      <c r="I342" s="14" t="s">
        <v>59</v>
      </c>
      <c r="J342" s="14" t="s">
        <v>250</v>
      </c>
      <c r="K342" s="14" t="s">
        <v>250</v>
      </c>
      <c r="L342" s="14" t="s">
        <v>991</v>
      </c>
      <c r="M342" s="14" t="s">
        <v>279</v>
      </c>
      <c r="N342" s="14" t="s">
        <v>992</v>
      </c>
      <c r="O342" s="14" t="s">
        <v>940</v>
      </c>
      <c r="P342" s="14" t="s">
        <v>996</v>
      </c>
      <c r="Q342" s="14" t="s">
        <v>997</v>
      </c>
      <c r="R342" s="14"/>
      <c r="S342" s="14"/>
      <c r="T342" s="14" t="s">
        <v>124</v>
      </c>
      <c r="U342" s="14" t="s">
        <v>44</v>
      </c>
      <c r="V342" s="14"/>
      <c r="W342" s="14"/>
      <c r="X342" s="14"/>
      <c r="Y342" s="14"/>
      <c r="Z342" s="14"/>
      <c r="AA342" s="14"/>
      <c r="AB342" s="14"/>
      <c r="AC342" s="14"/>
      <c r="AD342" s="14"/>
      <c r="AE342" s="14"/>
      <c r="AF342" s="14"/>
      <c r="AG342" s="14"/>
      <c r="AH342" s="14"/>
      <c r="AI342" s="14"/>
      <c r="AJ342" s="16">
        <v>0</v>
      </c>
      <c r="AK342" s="14"/>
      <c r="AL342" s="14"/>
      <c r="AM342" s="14"/>
      <c r="AN342" s="14"/>
      <c r="AO342" s="14">
        <f t="shared" si="645"/>
        <v>0</v>
      </c>
      <c r="AP342" s="21">
        <v>216</v>
      </c>
      <c r="AQ342" s="21">
        <f t="shared" ref="AQ342" si="672">AP342*AO342</f>
        <v>0</v>
      </c>
      <c r="AR342" s="21">
        <v>540</v>
      </c>
      <c r="AS342" s="21">
        <f t="shared" ref="AS342" si="673">AR342*AO342</f>
        <v>0</v>
      </c>
      <c r="AT342" s="30"/>
      <c r="AU342" s="30"/>
      <c r="AV342" s="31"/>
      <c r="AW342" s="1"/>
    </row>
    <row r="343" spans="1:49" s="1" customFormat="1" ht="215.1" customHeight="1" x14ac:dyDescent="0.3">
      <c r="A343" s="14"/>
      <c r="B343" s="14"/>
      <c r="C343" s="14"/>
      <c r="D343" s="15" t="s">
        <v>114</v>
      </c>
      <c r="E343" s="15" t="s">
        <v>998</v>
      </c>
      <c r="F343" s="15" t="s">
        <v>998</v>
      </c>
      <c r="G343" s="15" t="s">
        <v>1392</v>
      </c>
      <c r="H343" s="15" t="s">
        <v>720</v>
      </c>
      <c r="I343" s="15" t="s">
        <v>59</v>
      </c>
      <c r="J343" s="15" t="s">
        <v>250</v>
      </c>
      <c r="K343" s="15" t="s">
        <v>250</v>
      </c>
      <c r="L343" s="15" t="s">
        <v>999</v>
      </c>
      <c r="M343" s="15" t="s">
        <v>279</v>
      </c>
      <c r="N343" s="15" t="s">
        <v>1000</v>
      </c>
      <c r="O343" s="15" t="s">
        <v>1001</v>
      </c>
      <c r="P343" s="15" t="s">
        <v>122</v>
      </c>
      <c r="Q343" s="15" t="s">
        <v>123</v>
      </c>
      <c r="R343" s="15"/>
      <c r="S343" s="15"/>
      <c r="T343" s="15" t="s">
        <v>124</v>
      </c>
      <c r="U343" s="15" t="s">
        <v>44</v>
      </c>
      <c r="V343" s="15"/>
      <c r="W343" s="15"/>
      <c r="X343" s="15">
        <v>1</v>
      </c>
      <c r="Y343" s="15"/>
      <c r="Z343" s="15">
        <v>3</v>
      </c>
      <c r="AA343" s="15">
        <v>1</v>
      </c>
      <c r="AB343" s="15">
        <v>1</v>
      </c>
      <c r="AC343" s="15">
        <v>1</v>
      </c>
      <c r="AD343" s="15"/>
      <c r="AE343" s="15">
        <v>2</v>
      </c>
      <c r="AF343" s="15"/>
      <c r="AG343" s="15"/>
      <c r="AH343" s="15"/>
      <c r="AI343" s="15"/>
      <c r="AJ343" s="15"/>
      <c r="AK343" s="15"/>
      <c r="AL343" s="15"/>
      <c r="AM343" s="15"/>
      <c r="AN343" s="15"/>
      <c r="AO343" s="15">
        <f t="shared" si="645"/>
        <v>9</v>
      </c>
      <c r="AP343" s="20">
        <v>298</v>
      </c>
      <c r="AQ343" s="20">
        <f t="shared" ref="AQ343" si="674">AP343*AO343</f>
        <v>2682</v>
      </c>
      <c r="AR343" s="20">
        <v>745</v>
      </c>
      <c r="AS343" s="20">
        <f t="shared" ref="AS343" si="675">AR343*AO343</f>
        <v>6705</v>
      </c>
      <c r="AT343" s="30"/>
      <c r="AU343" s="30"/>
      <c r="AV343" s="31"/>
    </row>
    <row r="344" spans="1:49" x14ac:dyDescent="0.3">
      <c r="A344" s="14"/>
      <c r="B344" s="14"/>
      <c r="C344" s="14"/>
      <c r="D344" s="14" t="s">
        <v>114</v>
      </c>
      <c r="E344" s="14" t="s">
        <v>998</v>
      </c>
      <c r="F344" s="14" t="s">
        <v>998</v>
      </c>
      <c r="G344" s="14" t="s">
        <v>1392</v>
      </c>
      <c r="H344" s="14" t="s">
        <v>720</v>
      </c>
      <c r="I344" s="14" t="s">
        <v>59</v>
      </c>
      <c r="J344" s="14" t="s">
        <v>250</v>
      </c>
      <c r="K344" s="14" t="s">
        <v>250</v>
      </c>
      <c r="L344" s="14" t="s">
        <v>999</v>
      </c>
      <c r="M344" s="14" t="s">
        <v>279</v>
      </c>
      <c r="N344" s="14" t="s">
        <v>1000</v>
      </c>
      <c r="O344" s="14" t="s">
        <v>1001</v>
      </c>
      <c r="P344" s="14" t="s">
        <v>122</v>
      </c>
      <c r="Q344" s="14" t="s">
        <v>123</v>
      </c>
      <c r="R344" s="14"/>
      <c r="S344" s="14"/>
      <c r="T344" s="14" t="s">
        <v>124</v>
      </c>
      <c r="U344" s="14" t="s">
        <v>44</v>
      </c>
      <c r="V344" s="14"/>
      <c r="W344" s="14"/>
      <c r="X344" s="16">
        <v>0</v>
      </c>
      <c r="Y344" s="14"/>
      <c r="Z344" s="16">
        <v>0</v>
      </c>
      <c r="AA344" s="16">
        <v>0</v>
      </c>
      <c r="AB344" s="16">
        <v>0</v>
      </c>
      <c r="AC344" s="16">
        <v>0</v>
      </c>
      <c r="AD344" s="14"/>
      <c r="AE344" s="16">
        <v>0</v>
      </c>
      <c r="AF344" s="14"/>
      <c r="AG344" s="14"/>
      <c r="AH344" s="14"/>
      <c r="AI344" s="14"/>
      <c r="AJ344" s="14"/>
      <c r="AK344" s="14"/>
      <c r="AL344" s="14"/>
      <c r="AM344" s="14"/>
      <c r="AN344" s="14"/>
      <c r="AO344" s="14">
        <f t="shared" si="645"/>
        <v>0</v>
      </c>
      <c r="AP344" s="21">
        <v>298</v>
      </c>
      <c r="AQ344" s="21">
        <f t="shared" ref="AQ344" si="676">AP344*AO344</f>
        <v>0</v>
      </c>
      <c r="AR344" s="21">
        <v>745</v>
      </c>
      <c r="AS344" s="21">
        <f t="shared" ref="AS344" si="677">AR344*AO344</f>
        <v>0</v>
      </c>
      <c r="AT344" s="30"/>
      <c r="AU344" s="30"/>
      <c r="AV344" s="31"/>
      <c r="AW344" s="1"/>
    </row>
    <row r="345" spans="1:49" s="1" customFormat="1" ht="215.1" customHeight="1" x14ac:dyDescent="0.3">
      <c r="A345" s="14"/>
      <c r="B345" s="14"/>
      <c r="C345" s="14"/>
      <c r="D345" s="15" t="s">
        <v>114</v>
      </c>
      <c r="E345" s="15" t="s">
        <v>1002</v>
      </c>
      <c r="F345" s="15" t="s">
        <v>1002</v>
      </c>
      <c r="G345" s="15" t="s">
        <v>1393</v>
      </c>
      <c r="H345" s="15" t="s">
        <v>720</v>
      </c>
      <c r="I345" s="15" t="s">
        <v>59</v>
      </c>
      <c r="J345" s="15" t="s">
        <v>250</v>
      </c>
      <c r="K345" s="15" t="s">
        <v>250</v>
      </c>
      <c r="L345" s="15" t="s">
        <v>999</v>
      </c>
      <c r="M345" s="15" t="s">
        <v>279</v>
      </c>
      <c r="N345" s="15" t="s">
        <v>1003</v>
      </c>
      <c r="O345" s="15" t="s">
        <v>1004</v>
      </c>
      <c r="P345" s="15" t="s">
        <v>1005</v>
      </c>
      <c r="Q345" s="15" t="s">
        <v>1006</v>
      </c>
      <c r="R345" s="15" t="s">
        <v>141</v>
      </c>
      <c r="S345" s="15"/>
      <c r="T345" s="15" t="s">
        <v>124</v>
      </c>
      <c r="U345" s="15" t="s">
        <v>44</v>
      </c>
      <c r="V345" s="15"/>
      <c r="W345" s="15"/>
      <c r="X345" s="15">
        <v>1</v>
      </c>
      <c r="Y345" s="15"/>
      <c r="Z345" s="15"/>
      <c r="AA345" s="15"/>
      <c r="AB345" s="15">
        <v>2</v>
      </c>
      <c r="AC345" s="15"/>
      <c r="AD345" s="15">
        <v>2</v>
      </c>
      <c r="AE345" s="15"/>
      <c r="AF345" s="15"/>
      <c r="AG345" s="15">
        <v>3</v>
      </c>
      <c r="AH345" s="15">
        <v>3</v>
      </c>
      <c r="AI345" s="15"/>
      <c r="AJ345" s="15"/>
      <c r="AK345" s="15"/>
      <c r="AL345" s="15"/>
      <c r="AM345" s="15"/>
      <c r="AN345" s="15"/>
      <c r="AO345" s="15">
        <f t="shared" si="645"/>
        <v>11</v>
      </c>
      <c r="AP345" s="20">
        <v>216</v>
      </c>
      <c r="AQ345" s="20">
        <f t="shared" ref="AQ345" si="678">AP345*AO345</f>
        <v>2376</v>
      </c>
      <c r="AR345" s="20">
        <v>540</v>
      </c>
      <c r="AS345" s="20">
        <f t="shared" ref="AS345" si="679">AR345*AO345</f>
        <v>5940</v>
      </c>
      <c r="AT345" s="30"/>
      <c r="AU345" s="30"/>
      <c r="AV345" s="31"/>
    </row>
    <row r="346" spans="1:49" x14ac:dyDescent="0.3">
      <c r="A346" s="14"/>
      <c r="B346" s="14"/>
      <c r="C346" s="14"/>
      <c r="D346" s="14" t="s">
        <v>114</v>
      </c>
      <c r="E346" s="14" t="s">
        <v>1002</v>
      </c>
      <c r="F346" s="14" t="s">
        <v>1002</v>
      </c>
      <c r="G346" s="14" t="s">
        <v>1393</v>
      </c>
      <c r="H346" s="14" t="s">
        <v>720</v>
      </c>
      <c r="I346" s="14" t="s">
        <v>59</v>
      </c>
      <c r="J346" s="14" t="s">
        <v>250</v>
      </c>
      <c r="K346" s="14" t="s">
        <v>250</v>
      </c>
      <c r="L346" s="14" t="s">
        <v>999</v>
      </c>
      <c r="M346" s="14" t="s">
        <v>279</v>
      </c>
      <c r="N346" s="14" t="s">
        <v>1003</v>
      </c>
      <c r="O346" s="14" t="s">
        <v>1004</v>
      </c>
      <c r="P346" s="14" t="s">
        <v>1005</v>
      </c>
      <c r="Q346" s="14" t="s">
        <v>1006</v>
      </c>
      <c r="R346" s="14" t="s">
        <v>141</v>
      </c>
      <c r="S346" s="14"/>
      <c r="T346" s="14" t="s">
        <v>124</v>
      </c>
      <c r="U346" s="14" t="s">
        <v>44</v>
      </c>
      <c r="V346" s="14"/>
      <c r="W346" s="14"/>
      <c r="X346" s="16">
        <v>0</v>
      </c>
      <c r="Y346" s="14"/>
      <c r="Z346" s="14"/>
      <c r="AA346" s="14"/>
      <c r="AB346" s="16">
        <v>0</v>
      </c>
      <c r="AC346" s="14"/>
      <c r="AD346" s="16">
        <v>0</v>
      </c>
      <c r="AE346" s="14"/>
      <c r="AF346" s="14"/>
      <c r="AG346" s="16">
        <v>0</v>
      </c>
      <c r="AH346" s="16">
        <v>0</v>
      </c>
      <c r="AI346" s="14"/>
      <c r="AJ346" s="14"/>
      <c r="AK346" s="14"/>
      <c r="AL346" s="14"/>
      <c r="AM346" s="14"/>
      <c r="AN346" s="14"/>
      <c r="AO346" s="14">
        <f t="shared" si="645"/>
        <v>0</v>
      </c>
      <c r="AP346" s="21">
        <v>216</v>
      </c>
      <c r="AQ346" s="21">
        <f t="shared" ref="AQ346" si="680">AP346*AO346</f>
        <v>0</v>
      </c>
      <c r="AR346" s="21">
        <v>540</v>
      </c>
      <c r="AS346" s="21">
        <f t="shared" ref="AS346" si="681">AR346*AO346</f>
        <v>0</v>
      </c>
      <c r="AT346" s="30"/>
      <c r="AU346" s="30"/>
      <c r="AV346" s="31"/>
      <c r="AW346" s="1"/>
    </row>
    <row r="347" spans="1:49" s="1" customFormat="1" ht="215.1" customHeight="1" x14ac:dyDescent="0.3">
      <c r="A347" s="14"/>
      <c r="B347" s="14"/>
      <c r="C347" s="14"/>
      <c r="D347" s="15" t="s">
        <v>114</v>
      </c>
      <c r="E347" s="15" t="s">
        <v>1007</v>
      </c>
      <c r="F347" s="15" t="s">
        <v>1007</v>
      </c>
      <c r="G347" s="15" t="s">
        <v>1394</v>
      </c>
      <c r="H347" s="15" t="s">
        <v>720</v>
      </c>
      <c r="I347" s="15" t="s">
        <v>59</v>
      </c>
      <c r="J347" s="15" t="s">
        <v>250</v>
      </c>
      <c r="K347" s="15" t="s">
        <v>250</v>
      </c>
      <c r="L347" s="15" t="s">
        <v>999</v>
      </c>
      <c r="M347" s="15" t="s">
        <v>279</v>
      </c>
      <c r="N347" s="15" t="s">
        <v>1008</v>
      </c>
      <c r="O347" s="15" t="s">
        <v>1001</v>
      </c>
      <c r="P347" s="15" t="s">
        <v>179</v>
      </c>
      <c r="Q347" s="15" t="s">
        <v>180</v>
      </c>
      <c r="R347" s="15"/>
      <c r="S347" s="15"/>
      <c r="T347" s="15" t="s">
        <v>124</v>
      </c>
      <c r="U347" s="15" t="s">
        <v>44</v>
      </c>
      <c r="V347" s="15"/>
      <c r="W347" s="15"/>
      <c r="X347" s="15">
        <v>2</v>
      </c>
      <c r="Y347" s="15"/>
      <c r="Z347" s="15"/>
      <c r="AA347" s="15"/>
      <c r="AB347" s="15"/>
      <c r="AC347" s="15"/>
      <c r="AD347" s="15"/>
      <c r="AE347" s="15"/>
      <c r="AF347" s="15"/>
      <c r="AG347" s="15"/>
      <c r="AH347" s="15"/>
      <c r="AI347" s="15"/>
      <c r="AJ347" s="15"/>
      <c r="AK347" s="15"/>
      <c r="AL347" s="15"/>
      <c r="AM347" s="15"/>
      <c r="AN347" s="15"/>
      <c r="AO347" s="15">
        <f t="shared" si="645"/>
        <v>2</v>
      </c>
      <c r="AP347" s="20">
        <v>216</v>
      </c>
      <c r="AQ347" s="20">
        <f t="shared" ref="AQ347" si="682">AP347*AO347</f>
        <v>432</v>
      </c>
      <c r="AR347" s="20">
        <v>540</v>
      </c>
      <c r="AS347" s="20">
        <f t="shared" ref="AS347" si="683">AR347*AO347</f>
        <v>1080</v>
      </c>
      <c r="AT347" s="30"/>
      <c r="AU347" s="30"/>
      <c r="AV347" s="31"/>
    </row>
    <row r="348" spans="1:49" x14ac:dyDescent="0.3">
      <c r="A348" s="14"/>
      <c r="B348" s="14"/>
      <c r="C348" s="14"/>
      <c r="D348" s="14" t="s">
        <v>114</v>
      </c>
      <c r="E348" s="14" t="s">
        <v>1007</v>
      </c>
      <c r="F348" s="14" t="s">
        <v>1007</v>
      </c>
      <c r="G348" s="14" t="s">
        <v>1394</v>
      </c>
      <c r="H348" s="14" t="s">
        <v>720</v>
      </c>
      <c r="I348" s="14" t="s">
        <v>59</v>
      </c>
      <c r="J348" s="14" t="s">
        <v>250</v>
      </c>
      <c r="K348" s="14" t="s">
        <v>250</v>
      </c>
      <c r="L348" s="14" t="s">
        <v>999</v>
      </c>
      <c r="M348" s="14" t="s">
        <v>279</v>
      </c>
      <c r="N348" s="14" t="s">
        <v>1008</v>
      </c>
      <c r="O348" s="14" t="s">
        <v>1001</v>
      </c>
      <c r="P348" s="14" t="s">
        <v>179</v>
      </c>
      <c r="Q348" s="14" t="s">
        <v>180</v>
      </c>
      <c r="R348" s="14"/>
      <c r="S348" s="14"/>
      <c r="T348" s="14" t="s">
        <v>124</v>
      </c>
      <c r="U348" s="14" t="s">
        <v>44</v>
      </c>
      <c r="V348" s="14"/>
      <c r="W348" s="14"/>
      <c r="X348" s="16">
        <v>0</v>
      </c>
      <c r="Y348" s="14"/>
      <c r="Z348" s="14"/>
      <c r="AA348" s="14"/>
      <c r="AB348" s="14"/>
      <c r="AC348" s="14"/>
      <c r="AD348" s="14"/>
      <c r="AE348" s="14"/>
      <c r="AF348" s="14"/>
      <c r="AG348" s="14"/>
      <c r="AH348" s="14"/>
      <c r="AI348" s="14"/>
      <c r="AJ348" s="14"/>
      <c r="AK348" s="14"/>
      <c r="AL348" s="14"/>
      <c r="AM348" s="14"/>
      <c r="AN348" s="14"/>
      <c r="AO348" s="14">
        <f t="shared" si="645"/>
        <v>0</v>
      </c>
      <c r="AP348" s="21">
        <v>216</v>
      </c>
      <c r="AQ348" s="21">
        <f t="shared" ref="AQ348" si="684">AP348*AO348</f>
        <v>0</v>
      </c>
      <c r="AR348" s="21">
        <v>540</v>
      </c>
      <c r="AS348" s="21">
        <f t="shared" ref="AS348" si="685">AR348*AO348</f>
        <v>0</v>
      </c>
      <c r="AT348" s="30"/>
      <c r="AU348" s="30"/>
      <c r="AV348" s="31"/>
      <c r="AW348" s="1"/>
    </row>
    <row r="349" spans="1:49" s="1" customFormat="1" ht="215.1" customHeight="1" x14ac:dyDescent="0.3">
      <c r="A349" s="14"/>
      <c r="B349" s="14"/>
      <c r="C349" s="14"/>
      <c r="D349" s="15" t="s">
        <v>114</v>
      </c>
      <c r="E349" s="15" t="s">
        <v>1009</v>
      </c>
      <c r="F349" s="15" t="s">
        <v>1009</v>
      </c>
      <c r="G349" s="15" t="s">
        <v>1395</v>
      </c>
      <c r="H349" s="15" t="s">
        <v>720</v>
      </c>
      <c r="I349" s="15" t="s">
        <v>59</v>
      </c>
      <c r="J349" s="15" t="s">
        <v>250</v>
      </c>
      <c r="K349" s="15" t="s">
        <v>250</v>
      </c>
      <c r="L349" s="15" t="s">
        <v>1010</v>
      </c>
      <c r="M349" s="15" t="s">
        <v>279</v>
      </c>
      <c r="N349" s="15" t="s">
        <v>1011</v>
      </c>
      <c r="O349" s="15" t="s">
        <v>1012</v>
      </c>
      <c r="P349" s="15" t="s">
        <v>935</v>
      </c>
      <c r="Q349" s="15" t="s">
        <v>936</v>
      </c>
      <c r="R349" s="15"/>
      <c r="S349" s="15"/>
      <c r="T349" s="15" t="s">
        <v>132</v>
      </c>
      <c r="U349" s="15" t="s">
        <v>44</v>
      </c>
      <c r="V349" s="15"/>
      <c r="W349" s="15"/>
      <c r="X349" s="15"/>
      <c r="Y349" s="15"/>
      <c r="Z349" s="15"/>
      <c r="AA349" s="15"/>
      <c r="AB349" s="15">
        <v>1</v>
      </c>
      <c r="AC349" s="15"/>
      <c r="AD349" s="15"/>
      <c r="AE349" s="15"/>
      <c r="AF349" s="15"/>
      <c r="AG349" s="15"/>
      <c r="AH349" s="15"/>
      <c r="AI349" s="15"/>
      <c r="AJ349" s="15"/>
      <c r="AK349" s="15"/>
      <c r="AL349" s="15"/>
      <c r="AM349" s="15"/>
      <c r="AN349" s="15"/>
      <c r="AO349" s="15">
        <f t="shared" si="645"/>
        <v>1</v>
      </c>
      <c r="AP349" s="20">
        <v>260</v>
      </c>
      <c r="AQ349" s="20">
        <f t="shared" ref="AQ349" si="686">AP349*AO349</f>
        <v>260</v>
      </c>
      <c r="AR349" s="20">
        <v>650</v>
      </c>
      <c r="AS349" s="20">
        <f t="shared" ref="AS349" si="687">AR349*AO349</f>
        <v>650</v>
      </c>
      <c r="AT349" s="30"/>
      <c r="AU349" s="30"/>
      <c r="AV349" s="31"/>
    </row>
    <row r="350" spans="1:49" x14ac:dyDescent="0.3">
      <c r="A350" s="14"/>
      <c r="B350" s="14"/>
      <c r="C350" s="14"/>
      <c r="D350" s="14" t="s">
        <v>114</v>
      </c>
      <c r="E350" s="14" t="s">
        <v>1009</v>
      </c>
      <c r="F350" s="14" t="s">
        <v>1009</v>
      </c>
      <c r="G350" s="14" t="s">
        <v>1395</v>
      </c>
      <c r="H350" s="14" t="s">
        <v>720</v>
      </c>
      <c r="I350" s="14" t="s">
        <v>59</v>
      </c>
      <c r="J350" s="14" t="s">
        <v>250</v>
      </c>
      <c r="K350" s="14" t="s">
        <v>250</v>
      </c>
      <c r="L350" s="14" t="s">
        <v>1010</v>
      </c>
      <c r="M350" s="14" t="s">
        <v>279</v>
      </c>
      <c r="N350" s="14" t="s">
        <v>1011</v>
      </c>
      <c r="O350" s="14" t="s">
        <v>1012</v>
      </c>
      <c r="P350" s="14" t="s">
        <v>935</v>
      </c>
      <c r="Q350" s="14" t="s">
        <v>936</v>
      </c>
      <c r="R350" s="14"/>
      <c r="S350" s="14"/>
      <c r="T350" s="14" t="s">
        <v>132</v>
      </c>
      <c r="U350" s="14" t="s">
        <v>44</v>
      </c>
      <c r="V350" s="14"/>
      <c r="W350" s="14"/>
      <c r="X350" s="14"/>
      <c r="Y350" s="14"/>
      <c r="Z350" s="14"/>
      <c r="AA350" s="14"/>
      <c r="AB350" s="16">
        <v>0</v>
      </c>
      <c r="AC350" s="14"/>
      <c r="AD350" s="14"/>
      <c r="AE350" s="14"/>
      <c r="AF350" s="14"/>
      <c r="AG350" s="14"/>
      <c r="AH350" s="14"/>
      <c r="AI350" s="14"/>
      <c r="AJ350" s="14"/>
      <c r="AK350" s="14"/>
      <c r="AL350" s="14"/>
      <c r="AM350" s="14"/>
      <c r="AN350" s="14"/>
      <c r="AO350" s="14">
        <f t="shared" si="645"/>
        <v>0</v>
      </c>
      <c r="AP350" s="21">
        <v>260</v>
      </c>
      <c r="AQ350" s="21">
        <f t="shared" ref="AQ350" si="688">AP350*AO350</f>
        <v>0</v>
      </c>
      <c r="AR350" s="21">
        <v>650</v>
      </c>
      <c r="AS350" s="21">
        <f t="shared" ref="AS350" si="689">AR350*AO350</f>
        <v>0</v>
      </c>
      <c r="AT350" s="30"/>
      <c r="AU350" s="30"/>
      <c r="AV350" s="31"/>
      <c r="AW350" s="1"/>
    </row>
    <row r="351" spans="1:49" s="1" customFormat="1" ht="215.1" customHeight="1" x14ac:dyDescent="0.3">
      <c r="A351" s="14"/>
      <c r="B351" s="14"/>
      <c r="C351" s="14"/>
      <c r="D351" s="15" t="s">
        <v>114</v>
      </c>
      <c r="E351" s="15" t="s">
        <v>1013</v>
      </c>
      <c r="F351" s="15" t="s">
        <v>1013</v>
      </c>
      <c r="G351" s="15" t="s">
        <v>1396</v>
      </c>
      <c r="H351" s="15" t="s">
        <v>720</v>
      </c>
      <c r="I351" s="15" t="s">
        <v>59</v>
      </c>
      <c r="J351" s="15" t="s">
        <v>250</v>
      </c>
      <c r="K351" s="15" t="s">
        <v>250</v>
      </c>
      <c r="L351" s="15" t="s">
        <v>1014</v>
      </c>
      <c r="M351" s="15" t="s">
        <v>279</v>
      </c>
      <c r="N351" s="15" t="s">
        <v>1015</v>
      </c>
      <c r="O351" s="15" t="s">
        <v>1016</v>
      </c>
      <c r="P351" s="15" t="s">
        <v>1017</v>
      </c>
      <c r="Q351" s="15" t="s">
        <v>1018</v>
      </c>
      <c r="R351" s="15" t="s">
        <v>141</v>
      </c>
      <c r="S351" s="15"/>
      <c r="T351" s="15" t="s">
        <v>132</v>
      </c>
      <c r="U351" s="15" t="s">
        <v>44</v>
      </c>
      <c r="V351" s="15"/>
      <c r="W351" s="15"/>
      <c r="X351" s="15"/>
      <c r="Y351" s="15"/>
      <c r="Z351" s="15"/>
      <c r="AA351" s="15"/>
      <c r="AB351" s="15"/>
      <c r="AC351" s="15"/>
      <c r="AD351" s="15">
        <v>1</v>
      </c>
      <c r="AE351" s="15"/>
      <c r="AF351" s="15"/>
      <c r="AG351" s="15"/>
      <c r="AH351" s="15"/>
      <c r="AI351" s="15"/>
      <c r="AJ351" s="15"/>
      <c r="AK351" s="15"/>
      <c r="AL351" s="15"/>
      <c r="AM351" s="15"/>
      <c r="AN351" s="15"/>
      <c r="AO351" s="15">
        <f t="shared" si="645"/>
        <v>1</v>
      </c>
      <c r="AP351" s="20">
        <v>216</v>
      </c>
      <c r="AQ351" s="20">
        <f t="shared" ref="AQ351" si="690">AP351*AO351</f>
        <v>216</v>
      </c>
      <c r="AR351" s="20">
        <v>540</v>
      </c>
      <c r="AS351" s="20">
        <f t="shared" ref="AS351" si="691">AR351*AO351</f>
        <v>540</v>
      </c>
      <c r="AT351" s="30"/>
      <c r="AU351" s="30"/>
      <c r="AV351" s="31"/>
    </row>
    <row r="352" spans="1:49" x14ac:dyDescent="0.3">
      <c r="A352" s="14"/>
      <c r="B352" s="14"/>
      <c r="C352" s="14"/>
      <c r="D352" s="14" t="s">
        <v>114</v>
      </c>
      <c r="E352" s="14" t="s">
        <v>1013</v>
      </c>
      <c r="F352" s="14" t="s">
        <v>1013</v>
      </c>
      <c r="G352" s="14" t="s">
        <v>1396</v>
      </c>
      <c r="H352" s="14" t="s">
        <v>720</v>
      </c>
      <c r="I352" s="14" t="s">
        <v>59</v>
      </c>
      <c r="J352" s="14" t="s">
        <v>250</v>
      </c>
      <c r="K352" s="14" t="s">
        <v>250</v>
      </c>
      <c r="L352" s="14" t="s">
        <v>1014</v>
      </c>
      <c r="M352" s="14" t="s">
        <v>279</v>
      </c>
      <c r="N352" s="14" t="s">
        <v>1015</v>
      </c>
      <c r="O352" s="14" t="s">
        <v>1016</v>
      </c>
      <c r="P352" s="14" t="s">
        <v>1017</v>
      </c>
      <c r="Q352" s="14" t="s">
        <v>1018</v>
      </c>
      <c r="R352" s="14" t="s">
        <v>141</v>
      </c>
      <c r="S352" s="14"/>
      <c r="T352" s="14" t="s">
        <v>132</v>
      </c>
      <c r="U352" s="14" t="s">
        <v>44</v>
      </c>
      <c r="V352" s="14"/>
      <c r="W352" s="14"/>
      <c r="X352" s="14"/>
      <c r="Y352" s="14"/>
      <c r="Z352" s="14"/>
      <c r="AA352" s="14"/>
      <c r="AB352" s="14"/>
      <c r="AC352" s="14"/>
      <c r="AD352" s="16">
        <v>0</v>
      </c>
      <c r="AE352" s="14"/>
      <c r="AF352" s="14"/>
      <c r="AG352" s="14"/>
      <c r="AH352" s="14"/>
      <c r="AI352" s="14"/>
      <c r="AJ352" s="14"/>
      <c r="AK352" s="14"/>
      <c r="AL352" s="14"/>
      <c r="AM352" s="14"/>
      <c r="AN352" s="14"/>
      <c r="AO352" s="14">
        <f t="shared" si="645"/>
        <v>0</v>
      </c>
      <c r="AP352" s="21">
        <v>216</v>
      </c>
      <c r="AQ352" s="21">
        <f t="shared" ref="AQ352" si="692">AP352*AO352</f>
        <v>0</v>
      </c>
      <c r="AR352" s="21">
        <v>540</v>
      </c>
      <c r="AS352" s="21">
        <f t="shared" ref="AS352" si="693">AR352*AO352</f>
        <v>0</v>
      </c>
      <c r="AT352" s="30"/>
      <c r="AU352" s="30"/>
      <c r="AV352" s="31"/>
      <c r="AW352" s="1"/>
    </row>
    <row r="353" spans="1:49" s="1" customFormat="1" ht="215.1" customHeight="1" x14ac:dyDescent="0.3">
      <c r="A353" s="14"/>
      <c r="B353" s="14"/>
      <c r="C353" s="14"/>
      <c r="D353" s="15" t="s">
        <v>114</v>
      </c>
      <c r="E353" s="15" t="s">
        <v>1019</v>
      </c>
      <c r="F353" s="15" t="s">
        <v>1019</v>
      </c>
      <c r="G353" s="15" t="s">
        <v>1397</v>
      </c>
      <c r="H353" s="15" t="s">
        <v>720</v>
      </c>
      <c r="I353" s="15" t="s">
        <v>59</v>
      </c>
      <c r="J353" s="15" t="s">
        <v>250</v>
      </c>
      <c r="K353" s="15" t="s">
        <v>250</v>
      </c>
      <c r="L353" s="15" t="s">
        <v>1020</v>
      </c>
      <c r="M353" s="15" t="s">
        <v>279</v>
      </c>
      <c r="N353" s="15" t="s">
        <v>1021</v>
      </c>
      <c r="O353" s="15" t="s">
        <v>940</v>
      </c>
      <c r="P353" s="15" t="s">
        <v>288</v>
      </c>
      <c r="Q353" s="15" t="s">
        <v>289</v>
      </c>
      <c r="R353" s="15"/>
      <c r="S353" s="15"/>
      <c r="T353" s="15" t="s">
        <v>132</v>
      </c>
      <c r="U353" s="15" t="s">
        <v>44</v>
      </c>
      <c r="V353" s="15"/>
      <c r="W353" s="15"/>
      <c r="X353" s="15"/>
      <c r="Y353" s="15"/>
      <c r="Z353" s="15"/>
      <c r="AA353" s="15"/>
      <c r="AB353" s="15"/>
      <c r="AC353" s="15"/>
      <c r="AD353" s="15"/>
      <c r="AE353" s="15"/>
      <c r="AF353" s="15"/>
      <c r="AG353" s="15"/>
      <c r="AH353" s="15">
        <v>1</v>
      </c>
      <c r="AI353" s="15"/>
      <c r="AJ353" s="15"/>
      <c r="AK353" s="15"/>
      <c r="AL353" s="15"/>
      <c r="AM353" s="15"/>
      <c r="AN353" s="15"/>
      <c r="AO353" s="15">
        <f t="shared" si="645"/>
        <v>1</v>
      </c>
      <c r="AP353" s="20">
        <v>216</v>
      </c>
      <c r="AQ353" s="20">
        <f t="shared" ref="AQ353" si="694">AP353*AO353</f>
        <v>216</v>
      </c>
      <c r="AR353" s="20">
        <v>540</v>
      </c>
      <c r="AS353" s="20">
        <f t="shared" ref="AS353" si="695">AR353*AO353</f>
        <v>540</v>
      </c>
      <c r="AT353" s="30"/>
      <c r="AU353" s="30"/>
      <c r="AV353" s="31"/>
    </row>
    <row r="354" spans="1:49" x14ac:dyDescent="0.3">
      <c r="A354" s="14"/>
      <c r="B354" s="14"/>
      <c r="C354" s="14"/>
      <c r="D354" s="14" t="s">
        <v>114</v>
      </c>
      <c r="E354" s="14" t="s">
        <v>1019</v>
      </c>
      <c r="F354" s="14" t="s">
        <v>1019</v>
      </c>
      <c r="G354" s="14" t="s">
        <v>1397</v>
      </c>
      <c r="H354" s="14" t="s">
        <v>720</v>
      </c>
      <c r="I354" s="14" t="s">
        <v>59</v>
      </c>
      <c r="J354" s="14" t="s">
        <v>250</v>
      </c>
      <c r="K354" s="14" t="s">
        <v>250</v>
      </c>
      <c r="L354" s="14" t="s">
        <v>1020</v>
      </c>
      <c r="M354" s="14" t="s">
        <v>279</v>
      </c>
      <c r="N354" s="14" t="s">
        <v>1021</v>
      </c>
      <c r="O354" s="14" t="s">
        <v>940</v>
      </c>
      <c r="P354" s="14" t="s">
        <v>288</v>
      </c>
      <c r="Q354" s="14" t="s">
        <v>289</v>
      </c>
      <c r="R354" s="14"/>
      <c r="S354" s="14"/>
      <c r="T354" s="14" t="s">
        <v>132</v>
      </c>
      <c r="U354" s="14" t="s">
        <v>44</v>
      </c>
      <c r="V354" s="14"/>
      <c r="W354" s="14"/>
      <c r="X354" s="14"/>
      <c r="Y354" s="14"/>
      <c r="Z354" s="14"/>
      <c r="AA354" s="14"/>
      <c r="AB354" s="14"/>
      <c r="AC354" s="14"/>
      <c r="AD354" s="14"/>
      <c r="AE354" s="14"/>
      <c r="AF354" s="14"/>
      <c r="AG354" s="14"/>
      <c r="AH354" s="16">
        <v>0</v>
      </c>
      <c r="AI354" s="14"/>
      <c r="AJ354" s="14"/>
      <c r="AK354" s="14"/>
      <c r="AL354" s="14"/>
      <c r="AM354" s="14"/>
      <c r="AN354" s="14"/>
      <c r="AO354" s="14">
        <f t="shared" si="645"/>
        <v>0</v>
      </c>
      <c r="AP354" s="21">
        <v>216</v>
      </c>
      <c r="AQ354" s="21">
        <f t="shared" ref="AQ354" si="696">AP354*AO354</f>
        <v>0</v>
      </c>
      <c r="AR354" s="21">
        <v>540</v>
      </c>
      <c r="AS354" s="21">
        <f t="shared" ref="AS354" si="697">AR354*AO354</f>
        <v>0</v>
      </c>
      <c r="AT354" s="30"/>
      <c r="AU354" s="30"/>
      <c r="AV354" s="31"/>
      <c r="AW354" s="1"/>
    </row>
    <row r="355" spans="1:49" s="1" customFormat="1" ht="215.1" customHeight="1" x14ac:dyDescent="0.3">
      <c r="A355" s="14"/>
      <c r="B355" s="14"/>
      <c r="C355" s="14"/>
      <c r="D355" s="15" t="s">
        <v>114</v>
      </c>
      <c r="E355" s="15" t="s">
        <v>1022</v>
      </c>
      <c r="F355" s="15" t="s">
        <v>1022</v>
      </c>
      <c r="G355" s="15" t="s">
        <v>1398</v>
      </c>
      <c r="H355" s="15" t="s">
        <v>720</v>
      </c>
      <c r="I355" s="15" t="s">
        <v>59</v>
      </c>
      <c r="J355" s="15" t="s">
        <v>250</v>
      </c>
      <c r="K355" s="15" t="s">
        <v>250</v>
      </c>
      <c r="L355" s="15" t="s">
        <v>1023</v>
      </c>
      <c r="M355" s="15" t="s">
        <v>903</v>
      </c>
      <c r="N355" s="15" t="s">
        <v>1024</v>
      </c>
      <c r="O355" s="15" t="s">
        <v>1025</v>
      </c>
      <c r="P355" s="15" t="s">
        <v>1026</v>
      </c>
      <c r="Q355" s="15" t="s">
        <v>1027</v>
      </c>
      <c r="R355" s="15" t="s">
        <v>141</v>
      </c>
      <c r="S355" s="15"/>
      <c r="T355" s="15" t="s">
        <v>124</v>
      </c>
      <c r="U355" s="15" t="s">
        <v>44</v>
      </c>
      <c r="V355" s="15"/>
      <c r="W355" s="15"/>
      <c r="X355" s="15"/>
      <c r="Y355" s="15"/>
      <c r="Z355" s="15"/>
      <c r="AA355" s="15"/>
      <c r="AB355" s="15">
        <v>1</v>
      </c>
      <c r="AC355" s="15"/>
      <c r="AD355" s="15"/>
      <c r="AE355" s="15"/>
      <c r="AF355" s="15"/>
      <c r="AG355" s="15"/>
      <c r="AH355" s="15"/>
      <c r="AI355" s="15"/>
      <c r="AJ355" s="15"/>
      <c r="AK355" s="15"/>
      <c r="AL355" s="15"/>
      <c r="AM355" s="15"/>
      <c r="AN355" s="15"/>
      <c r="AO355" s="15">
        <f t="shared" si="645"/>
        <v>1</v>
      </c>
      <c r="AP355" s="20">
        <v>574</v>
      </c>
      <c r="AQ355" s="20">
        <f t="shared" ref="AQ355" si="698">AP355*AO355</f>
        <v>574</v>
      </c>
      <c r="AR355" s="20">
        <v>1435</v>
      </c>
      <c r="AS355" s="20">
        <f t="shared" ref="AS355" si="699">AR355*AO355</f>
        <v>1435</v>
      </c>
      <c r="AT355" s="30"/>
      <c r="AU355" s="30"/>
      <c r="AV355" s="31"/>
    </row>
    <row r="356" spans="1:49" x14ac:dyDescent="0.3">
      <c r="A356" s="14"/>
      <c r="B356" s="14"/>
      <c r="C356" s="14"/>
      <c r="D356" s="14" t="s">
        <v>114</v>
      </c>
      <c r="E356" s="14" t="s">
        <v>1022</v>
      </c>
      <c r="F356" s="14" t="s">
        <v>1022</v>
      </c>
      <c r="G356" s="14" t="s">
        <v>1398</v>
      </c>
      <c r="H356" s="14" t="s">
        <v>720</v>
      </c>
      <c r="I356" s="14" t="s">
        <v>59</v>
      </c>
      <c r="J356" s="14" t="s">
        <v>250</v>
      </c>
      <c r="K356" s="14" t="s">
        <v>250</v>
      </c>
      <c r="L356" s="14" t="s">
        <v>1023</v>
      </c>
      <c r="M356" s="14" t="s">
        <v>903</v>
      </c>
      <c r="N356" s="14" t="s">
        <v>1024</v>
      </c>
      <c r="O356" s="14" t="s">
        <v>1025</v>
      </c>
      <c r="P356" s="14" t="s">
        <v>1026</v>
      </c>
      <c r="Q356" s="14" t="s">
        <v>1027</v>
      </c>
      <c r="R356" s="14" t="s">
        <v>141</v>
      </c>
      <c r="S356" s="14"/>
      <c r="T356" s="14" t="s">
        <v>124</v>
      </c>
      <c r="U356" s="14" t="s">
        <v>44</v>
      </c>
      <c r="V356" s="14"/>
      <c r="W356" s="14"/>
      <c r="X356" s="14"/>
      <c r="Y356" s="14"/>
      <c r="Z356" s="14"/>
      <c r="AA356" s="14"/>
      <c r="AB356" s="16">
        <v>0</v>
      </c>
      <c r="AC356" s="14"/>
      <c r="AD356" s="14"/>
      <c r="AE356" s="14"/>
      <c r="AF356" s="14"/>
      <c r="AG356" s="14"/>
      <c r="AH356" s="14"/>
      <c r="AI356" s="14"/>
      <c r="AJ356" s="14"/>
      <c r="AK356" s="14"/>
      <c r="AL356" s="14"/>
      <c r="AM356" s="14"/>
      <c r="AN356" s="14"/>
      <c r="AO356" s="14">
        <f t="shared" si="645"/>
        <v>0</v>
      </c>
      <c r="AP356" s="21">
        <v>574</v>
      </c>
      <c r="AQ356" s="21">
        <f t="shared" ref="AQ356" si="700">AP356*AO356</f>
        <v>0</v>
      </c>
      <c r="AR356" s="21">
        <v>1435</v>
      </c>
      <c r="AS356" s="21">
        <f t="shared" ref="AS356" si="701">AR356*AO356</f>
        <v>0</v>
      </c>
      <c r="AT356" s="30"/>
      <c r="AU356" s="30"/>
      <c r="AV356" s="31"/>
      <c r="AW356" s="1"/>
    </row>
    <row r="357" spans="1:49" s="1" customFormat="1" ht="215.1" customHeight="1" x14ac:dyDescent="0.3">
      <c r="A357" s="14"/>
      <c r="B357" s="14"/>
      <c r="C357" s="14"/>
      <c r="D357" s="15" t="s">
        <v>114</v>
      </c>
      <c r="E357" s="15" t="s">
        <v>1028</v>
      </c>
      <c r="F357" s="15" t="s">
        <v>1028</v>
      </c>
      <c r="G357" s="15" t="s">
        <v>1399</v>
      </c>
      <c r="H357" s="15" t="s">
        <v>720</v>
      </c>
      <c r="I357" s="15" t="s">
        <v>59</v>
      </c>
      <c r="J357" s="15" t="s">
        <v>250</v>
      </c>
      <c r="K357" s="15" t="s">
        <v>250</v>
      </c>
      <c r="L357" s="15" t="s">
        <v>1029</v>
      </c>
      <c r="M357" s="15" t="s">
        <v>382</v>
      </c>
      <c r="N357" s="15" t="s">
        <v>1030</v>
      </c>
      <c r="O357" s="15" t="s">
        <v>1031</v>
      </c>
      <c r="P357" s="15" t="s">
        <v>1032</v>
      </c>
      <c r="Q357" s="15" t="s">
        <v>1033</v>
      </c>
      <c r="R357" s="15"/>
      <c r="S357" s="15"/>
      <c r="T357" s="15" t="s">
        <v>132</v>
      </c>
      <c r="U357" s="15" t="s">
        <v>44</v>
      </c>
      <c r="V357" s="15"/>
      <c r="W357" s="15"/>
      <c r="X357" s="15">
        <v>2</v>
      </c>
      <c r="Y357" s="15"/>
      <c r="Z357" s="15"/>
      <c r="AA357" s="15"/>
      <c r="AB357" s="15"/>
      <c r="AC357" s="15"/>
      <c r="AD357" s="15"/>
      <c r="AE357" s="15"/>
      <c r="AF357" s="15"/>
      <c r="AG357" s="15"/>
      <c r="AH357" s="15"/>
      <c r="AI357" s="15"/>
      <c r="AJ357" s="15"/>
      <c r="AK357" s="15"/>
      <c r="AL357" s="15"/>
      <c r="AM357" s="15"/>
      <c r="AN357" s="15"/>
      <c r="AO357" s="15">
        <f t="shared" si="645"/>
        <v>2</v>
      </c>
      <c r="AP357" s="20">
        <v>422</v>
      </c>
      <c r="AQ357" s="20">
        <f t="shared" ref="AQ357" si="702">AP357*AO357</f>
        <v>844</v>
      </c>
      <c r="AR357" s="20">
        <v>1055</v>
      </c>
      <c r="AS357" s="20">
        <f t="shared" ref="AS357" si="703">AR357*AO357</f>
        <v>2110</v>
      </c>
      <c r="AT357" s="30"/>
      <c r="AU357" s="30"/>
      <c r="AV357" s="31"/>
    </row>
    <row r="358" spans="1:49" x14ac:dyDescent="0.3">
      <c r="A358" s="14"/>
      <c r="B358" s="14"/>
      <c r="C358" s="14"/>
      <c r="D358" s="14" t="s">
        <v>114</v>
      </c>
      <c r="E358" s="14" t="s">
        <v>1028</v>
      </c>
      <c r="F358" s="14" t="s">
        <v>1028</v>
      </c>
      <c r="G358" s="14" t="s">
        <v>1399</v>
      </c>
      <c r="H358" s="14" t="s">
        <v>720</v>
      </c>
      <c r="I358" s="14" t="s">
        <v>59</v>
      </c>
      <c r="J358" s="14" t="s">
        <v>250</v>
      </c>
      <c r="K358" s="14" t="s">
        <v>250</v>
      </c>
      <c r="L358" s="14" t="s">
        <v>1029</v>
      </c>
      <c r="M358" s="14" t="s">
        <v>382</v>
      </c>
      <c r="N358" s="14" t="s">
        <v>1030</v>
      </c>
      <c r="O358" s="14" t="s">
        <v>1031</v>
      </c>
      <c r="P358" s="14" t="s">
        <v>1032</v>
      </c>
      <c r="Q358" s="14" t="s">
        <v>1033</v>
      </c>
      <c r="R358" s="14"/>
      <c r="S358" s="14"/>
      <c r="T358" s="14" t="s">
        <v>132</v>
      </c>
      <c r="U358" s="14" t="s">
        <v>44</v>
      </c>
      <c r="V358" s="14"/>
      <c r="W358" s="14"/>
      <c r="X358" s="16">
        <v>0</v>
      </c>
      <c r="Y358" s="14"/>
      <c r="Z358" s="14"/>
      <c r="AA358" s="14"/>
      <c r="AB358" s="14"/>
      <c r="AC358" s="14"/>
      <c r="AD358" s="14"/>
      <c r="AE358" s="14"/>
      <c r="AF358" s="14"/>
      <c r="AG358" s="14"/>
      <c r="AH358" s="14"/>
      <c r="AI358" s="14"/>
      <c r="AJ358" s="14"/>
      <c r="AK358" s="14"/>
      <c r="AL358" s="14"/>
      <c r="AM358" s="14"/>
      <c r="AN358" s="14"/>
      <c r="AO358" s="14">
        <f t="shared" si="645"/>
        <v>0</v>
      </c>
      <c r="AP358" s="21">
        <v>422</v>
      </c>
      <c r="AQ358" s="21">
        <f t="shared" ref="AQ358" si="704">AP358*AO358</f>
        <v>0</v>
      </c>
      <c r="AR358" s="21">
        <v>1055</v>
      </c>
      <c r="AS358" s="21">
        <f t="shared" ref="AS358" si="705">AR358*AO358</f>
        <v>0</v>
      </c>
      <c r="AT358" s="30"/>
      <c r="AU358" s="30"/>
      <c r="AV358" s="31"/>
      <c r="AW358" s="1"/>
    </row>
    <row r="359" spans="1:49" s="1" customFormat="1" ht="215.1" customHeight="1" x14ac:dyDescent="0.3">
      <c r="A359" s="14"/>
      <c r="B359" s="14"/>
      <c r="C359" s="14"/>
      <c r="D359" s="15" t="s">
        <v>114</v>
      </c>
      <c r="E359" s="15" t="s">
        <v>1034</v>
      </c>
      <c r="F359" s="15" t="s">
        <v>1034</v>
      </c>
      <c r="G359" s="15" t="s">
        <v>1400</v>
      </c>
      <c r="H359" s="15" t="s">
        <v>720</v>
      </c>
      <c r="I359" s="15" t="s">
        <v>59</v>
      </c>
      <c r="J359" s="15" t="s">
        <v>250</v>
      </c>
      <c r="K359" s="15" t="s">
        <v>250</v>
      </c>
      <c r="L359" s="15" t="s">
        <v>1035</v>
      </c>
      <c r="M359" s="15" t="s">
        <v>1036</v>
      </c>
      <c r="N359" s="15" t="s">
        <v>1037</v>
      </c>
      <c r="O359" s="15"/>
      <c r="P359" s="15" t="s">
        <v>1038</v>
      </c>
      <c r="Q359" s="15" t="s">
        <v>1039</v>
      </c>
      <c r="R359" s="15"/>
      <c r="S359" s="15" t="s">
        <v>1040</v>
      </c>
      <c r="T359" s="15" t="s">
        <v>132</v>
      </c>
      <c r="U359" s="15" t="s">
        <v>44</v>
      </c>
      <c r="V359" s="15"/>
      <c r="W359" s="15"/>
      <c r="X359" s="15">
        <v>7</v>
      </c>
      <c r="Y359" s="15"/>
      <c r="Z359" s="15">
        <v>2</v>
      </c>
      <c r="AA359" s="15"/>
      <c r="AB359" s="15">
        <v>2</v>
      </c>
      <c r="AC359" s="15"/>
      <c r="AD359" s="15">
        <v>2</v>
      </c>
      <c r="AE359" s="15"/>
      <c r="AF359" s="15">
        <v>2</v>
      </c>
      <c r="AG359" s="15"/>
      <c r="AH359" s="15">
        <v>2</v>
      </c>
      <c r="AI359" s="15"/>
      <c r="AJ359" s="15">
        <v>1</v>
      </c>
      <c r="AK359" s="15"/>
      <c r="AL359" s="15">
        <v>2</v>
      </c>
      <c r="AM359" s="15"/>
      <c r="AN359" s="15">
        <v>2</v>
      </c>
      <c r="AO359" s="15">
        <f t="shared" si="645"/>
        <v>22</v>
      </c>
      <c r="AP359" s="20">
        <v>280</v>
      </c>
      <c r="AQ359" s="20">
        <f t="shared" ref="AQ359" si="706">AP359*AO359</f>
        <v>6160</v>
      </c>
      <c r="AR359" s="20">
        <v>700</v>
      </c>
      <c r="AS359" s="20">
        <f t="shared" ref="AS359" si="707">AR359*AO359</f>
        <v>15400</v>
      </c>
      <c r="AT359" s="30"/>
      <c r="AU359" s="30"/>
      <c r="AV359" s="31"/>
    </row>
    <row r="360" spans="1:49" x14ac:dyDescent="0.3">
      <c r="A360" s="14"/>
      <c r="B360" s="14"/>
      <c r="C360" s="14"/>
      <c r="D360" s="14" t="s">
        <v>114</v>
      </c>
      <c r="E360" s="14" t="s">
        <v>1034</v>
      </c>
      <c r="F360" s="14" t="s">
        <v>1034</v>
      </c>
      <c r="G360" s="14" t="s">
        <v>1400</v>
      </c>
      <c r="H360" s="14" t="s">
        <v>720</v>
      </c>
      <c r="I360" s="14" t="s">
        <v>59</v>
      </c>
      <c r="J360" s="14" t="s">
        <v>250</v>
      </c>
      <c r="K360" s="14" t="s">
        <v>250</v>
      </c>
      <c r="L360" s="14" t="s">
        <v>1035</v>
      </c>
      <c r="M360" s="14" t="s">
        <v>1036</v>
      </c>
      <c r="N360" s="14" t="s">
        <v>1037</v>
      </c>
      <c r="O360" s="14"/>
      <c r="P360" s="14" t="s">
        <v>1038</v>
      </c>
      <c r="Q360" s="14" t="s">
        <v>1039</v>
      </c>
      <c r="R360" s="14"/>
      <c r="S360" s="14" t="s">
        <v>1040</v>
      </c>
      <c r="T360" s="14" t="s">
        <v>132</v>
      </c>
      <c r="U360" s="14" t="s">
        <v>44</v>
      </c>
      <c r="V360" s="14"/>
      <c r="W360" s="14"/>
      <c r="X360" s="16">
        <v>0</v>
      </c>
      <c r="Y360" s="14"/>
      <c r="Z360" s="16">
        <v>0</v>
      </c>
      <c r="AA360" s="14"/>
      <c r="AB360" s="16">
        <v>0</v>
      </c>
      <c r="AC360" s="14"/>
      <c r="AD360" s="16">
        <v>0</v>
      </c>
      <c r="AE360" s="14"/>
      <c r="AF360" s="16">
        <v>0</v>
      </c>
      <c r="AG360" s="14"/>
      <c r="AH360" s="16">
        <v>0</v>
      </c>
      <c r="AI360" s="14"/>
      <c r="AJ360" s="16">
        <v>0</v>
      </c>
      <c r="AK360" s="14"/>
      <c r="AL360" s="16">
        <v>0</v>
      </c>
      <c r="AM360" s="14"/>
      <c r="AN360" s="16">
        <v>0</v>
      </c>
      <c r="AO360" s="14">
        <f t="shared" si="645"/>
        <v>0</v>
      </c>
      <c r="AP360" s="21">
        <v>280</v>
      </c>
      <c r="AQ360" s="21">
        <f t="shared" ref="AQ360" si="708">AP360*AO360</f>
        <v>0</v>
      </c>
      <c r="AR360" s="21">
        <v>700</v>
      </c>
      <c r="AS360" s="21">
        <f t="shared" ref="AS360" si="709">AR360*AO360</f>
        <v>0</v>
      </c>
      <c r="AT360" s="30"/>
      <c r="AU360" s="30"/>
      <c r="AV360" s="31"/>
      <c r="AW360" s="1"/>
    </row>
    <row r="361" spans="1:49" s="1" customFormat="1" ht="215.1" customHeight="1" x14ac:dyDescent="0.3">
      <c r="A361" s="14"/>
      <c r="B361" s="14"/>
      <c r="C361" s="14"/>
      <c r="D361" s="15" t="s">
        <v>114</v>
      </c>
      <c r="E361" s="15" t="s">
        <v>1041</v>
      </c>
      <c r="F361" s="15" t="s">
        <v>1041</v>
      </c>
      <c r="G361" s="15" t="s">
        <v>1401</v>
      </c>
      <c r="H361" s="15" t="s">
        <v>720</v>
      </c>
      <c r="I361" s="15" t="s">
        <v>59</v>
      </c>
      <c r="J361" s="15" t="s">
        <v>59</v>
      </c>
      <c r="K361" s="15" t="s">
        <v>242</v>
      </c>
      <c r="L361" s="15" t="s">
        <v>1042</v>
      </c>
      <c r="M361" s="15" t="s">
        <v>279</v>
      </c>
      <c r="N361" s="15" t="s">
        <v>1043</v>
      </c>
      <c r="O361" s="15" t="s">
        <v>1044</v>
      </c>
      <c r="P361" s="15" t="s">
        <v>316</v>
      </c>
      <c r="Q361" s="15" t="s">
        <v>317</v>
      </c>
      <c r="R361" s="15"/>
      <c r="S361" s="15"/>
      <c r="T361" s="15" t="s">
        <v>132</v>
      </c>
      <c r="U361" s="15" t="s">
        <v>44</v>
      </c>
      <c r="V361" s="15"/>
      <c r="W361" s="15"/>
      <c r="X361" s="15">
        <v>2</v>
      </c>
      <c r="Y361" s="15"/>
      <c r="Z361" s="15"/>
      <c r="AA361" s="15"/>
      <c r="AB361" s="15"/>
      <c r="AC361" s="15"/>
      <c r="AD361" s="15">
        <v>7</v>
      </c>
      <c r="AE361" s="15"/>
      <c r="AF361" s="15"/>
      <c r="AG361" s="15"/>
      <c r="AH361" s="15"/>
      <c r="AI361" s="15"/>
      <c r="AJ361" s="15"/>
      <c r="AK361" s="15"/>
      <c r="AL361" s="15"/>
      <c r="AM361" s="15"/>
      <c r="AN361" s="15"/>
      <c r="AO361" s="15">
        <f t="shared" si="645"/>
        <v>9</v>
      </c>
      <c r="AP361" s="20">
        <v>240</v>
      </c>
      <c r="AQ361" s="20">
        <f t="shared" ref="AQ361" si="710">AP361*AO361</f>
        <v>2160</v>
      </c>
      <c r="AR361" s="20">
        <v>600</v>
      </c>
      <c r="AS361" s="20">
        <f t="shared" ref="AS361" si="711">AR361*AO361</f>
        <v>5400</v>
      </c>
      <c r="AT361" s="30"/>
      <c r="AU361" s="30"/>
      <c r="AV361" s="31"/>
    </row>
    <row r="362" spans="1:49" x14ac:dyDescent="0.3">
      <c r="A362" s="14"/>
      <c r="B362" s="14"/>
      <c r="C362" s="14"/>
      <c r="D362" s="14" t="s">
        <v>114</v>
      </c>
      <c r="E362" s="14" t="s">
        <v>1041</v>
      </c>
      <c r="F362" s="14" t="s">
        <v>1041</v>
      </c>
      <c r="G362" s="14" t="s">
        <v>1401</v>
      </c>
      <c r="H362" s="14" t="s">
        <v>720</v>
      </c>
      <c r="I362" s="14" t="s">
        <v>59</v>
      </c>
      <c r="J362" s="14" t="s">
        <v>59</v>
      </c>
      <c r="K362" s="14" t="s">
        <v>242</v>
      </c>
      <c r="L362" s="14" t="s">
        <v>1042</v>
      </c>
      <c r="M362" s="14" t="s">
        <v>279</v>
      </c>
      <c r="N362" s="14" t="s">
        <v>1043</v>
      </c>
      <c r="O362" s="14" t="s">
        <v>1044</v>
      </c>
      <c r="P362" s="14" t="s">
        <v>316</v>
      </c>
      <c r="Q362" s="14" t="s">
        <v>317</v>
      </c>
      <c r="R362" s="14"/>
      <c r="S362" s="14"/>
      <c r="T362" s="14" t="s">
        <v>132</v>
      </c>
      <c r="U362" s="14" t="s">
        <v>44</v>
      </c>
      <c r="V362" s="14"/>
      <c r="W362" s="14"/>
      <c r="X362" s="16">
        <v>0</v>
      </c>
      <c r="Y362" s="14"/>
      <c r="Z362" s="14"/>
      <c r="AA362" s="14"/>
      <c r="AB362" s="14"/>
      <c r="AC362" s="14"/>
      <c r="AD362" s="16">
        <v>0</v>
      </c>
      <c r="AE362" s="14"/>
      <c r="AF362" s="14"/>
      <c r="AG362" s="14"/>
      <c r="AH362" s="14"/>
      <c r="AI362" s="14"/>
      <c r="AJ362" s="14"/>
      <c r="AK362" s="14"/>
      <c r="AL362" s="14"/>
      <c r="AM362" s="14"/>
      <c r="AN362" s="14"/>
      <c r="AO362" s="14">
        <f t="shared" si="645"/>
        <v>0</v>
      </c>
      <c r="AP362" s="21">
        <v>240</v>
      </c>
      <c r="AQ362" s="21">
        <f t="shared" ref="AQ362" si="712">AP362*AO362</f>
        <v>0</v>
      </c>
      <c r="AR362" s="21">
        <v>600</v>
      </c>
      <c r="AS362" s="21">
        <f t="shared" ref="AS362" si="713">AR362*AO362</f>
        <v>0</v>
      </c>
      <c r="AT362" s="30"/>
      <c r="AU362" s="30"/>
      <c r="AV362" s="31"/>
      <c r="AW362" s="1"/>
    </row>
    <row r="363" spans="1:49" s="1" customFormat="1" ht="215.1" customHeight="1" x14ac:dyDescent="0.3">
      <c r="A363" s="14"/>
      <c r="B363" s="14"/>
      <c r="C363" s="14"/>
      <c r="D363" s="15" t="s">
        <v>114</v>
      </c>
      <c r="E363" s="15" t="s">
        <v>1045</v>
      </c>
      <c r="F363" s="15" t="s">
        <v>1045</v>
      </c>
      <c r="G363" s="15" t="s">
        <v>1402</v>
      </c>
      <c r="H363" s="15" t="s">
        <v>720</v>
      </c>
      <c r="I363" s="15" t="s">
        <v>59</v>
      </c>
      <c r="J363" s="15" t="s">
        <v>59</v>
      </c>
      <c r="K363" s="15" t="s">
        <v>242</v>
      </c>
      <c r="L363" s="15" t="s">
        <v>1042</v>
      </c>
      <c r="M363" s="15" t="s">
        <v>279</v>
      </c>
      <c r="N363" s="15" t="s">
        <v>1046</v>
      </c>
      <c r="O363" s="15" t="s">
        <v>940</v>
      </c>
      <c r="P363" s="15" t="s">
        <v>179</v>
      </c>
      <c r="Q363" s="15" t="s">
        <v>180</v>
      </c>
      <c r="R363" s="15"/>
      <c r="S363" s="15"/>
      <c r="T363" s="15" t="s">
        <v>124</v>
      </c>
      <c r="U363" s="15" t="s">
        <v>44</v>
      </c>
      <c r="V363" s="15"/>
      <c r="W363" s="15"/>
      <c r="X363" s="15"/>
      <c r="Y363" s="15">
        <v>1</v>
      </c>
      <c r="Z363" s="15"/>
      <c r="AA363" s="15"/>
      <c r="AB363" s="15"/>
      <c r="AC363" s="15"/>
      <c r="AD363" s="15"/>
      <c r="AE363" s="15"/>
      <c r="AF363" s="15"/>
      <c r="AG363" s="15"/>
      <c r="AH363" s="15"/>
      <c r="AI363" s="15"/>
      <c r="AJ363" s="15"/>
      <c r="AK363" s="15"/>
      <c r="AL363" s="15"/>
      <c r="AM363" s="15"/>
      <c r="AN363" s="15">
        <v>2</v>
      </c>
      <c r="AO363" s="15">
        <f t="shared" si="645"/>
        <v>3</v>
      </c>
      <c r="AP363" s="20">
        <v>234</v>
      </c>
      <c r="AQ363" s="20">
        <f t="shared" ref="AQ363" si="714">AP363*AO363</f>
        <v>702</v>
      </c>
      <c r="AR363" s="20">
        <v>585</v>
      </c>
      <c r="AS363" s="20">
        <f t="shared" ref="AS363" si="715">AR363*AO363</f>
        <v>1755</v>
      </c>
      <c r="AT363" s="30"/>
      <c r="AU363" s="30"/>
      <c r="AV363" s="31"/>
    </row>
    <row r="364" spans="1:49" x14ac:dyDescent="0.3">
      <c r="A364" s="14"/>
      <c r="B364" s="14"/>
      <c r="C364" s="14"/>
      <c r="D364" s="14" t="s">
        <v>114</v>
      </c>
      <c r="E364" s="14" t="s">
        <v>1045</v>
      </c>
      <c r="F364" s="14" t="s">
        <v>1045</v>
      </c>
      <c r="G364" s="14" t="s">
        <v>1402</v>
      </c>
      <c r="H364" s="14" t="s">
        <v>720</v>
      </c>
      <c r="I364" s="14" t="s">
        <v>59</v>
      </c>
      <c r="J364" s="14" t="s">
        <v>59</v>
      </c>
      <c r="K364" s="14" t="s">
        <v>242</v>
      </c>
      <c r="L364" s="14" t="s">
        <v>1042</v>
      </c>
      <c r="M364" s="14" t="s">
        <v>279</v>
      </c>
      <c r="N364" s="14" t="s">
        <v>1046</v>
      </c>
      <c r="O364" s="14" t="s">
        <v>940</v>
      </c>
      <c r="P364" s="14" t="s">
        <v>179</v>
      </c>
      <c r="Q364" s="14" t="s">
        <v>180</v>
      </c>
      <c r="R364" s="14"/>
      <c r="S364" s="14"/>
      <c r="T364" s="14" t="s">
        <v>124</v>
      </c>
      <c r="U364" s="14" t="s">
        <v>44</v>
      </c>
      <c r="V364" s="14"/>
      <c r="W364" s="14"/>
      <c r="X364" s="14"/>
      <c r="Y364" s="16">
        <v>0</v>
      </c>
      <c r="Z364" s="14"/>
      <c r="AA364" s="14"/>
      <c r="AB364" s="14"/>
      <c r="AC364" s="14"/>
      <c r="AD364" s="14"/>
      <c r="AE364" s="14"/>
      <c r="AF364" s="14"/>
      <c r="AG364" s="14"/>
      <c r="AH364" s="14"/>
      <c r="AI364" s="14"/>
      <c r="AJ364" s="14"/>
      <c r="AK364" s="14"/>
      <c r="AL364" s="14"/>
      <c r="AM364" s="14"/>
      <c r="AN364" s="16">
        <v>0</v>
      </c>
      <c r="AO364" s="14">
        <f t="shared" si="645"/>
        <v>0</v>
      </c>
      <c r="AP364" s="21">
        <v>234</v>
      </c>
      <c r="AQ364" s="21">
        <f t="shared" ref="AQ364" si="716">AP364*AO364</f>
        <v>0</v>
      </c>
      <c r="AR364" s="21">
        <v>585</v>
      </c>
      <c r="AS364" s="21">
        <f t="shared" ref="AS364" si="717">AR364*AO364</f>
        <v>0</v>
      </c>
      <c r="AT364" s="30"/>
      <c r="AU364" s="30"/>
      <c r="AV364" s="31"/>
      <c r="AW364" s="1"/>
    </row>
    <row r="365" spans="1:49" s="1" customFormat="1" ht="215.1" customHeight="1" x14ac:dyDescent="0.3">
      <c r="A365" s="14" t="s">
        <v>152</v>
      </c>
      <c r="B365" s="14"/>
      <c r="C365" s="14"/>
      <c r="D365" s="15" t="s">
        <v>114</v>
      </c>
      <c r="E365" s="15" t="s">
        <v>1047</v>
      </c>
      <c r="F365" s="15" t="s">
        <v>1047</v>
      </c>
      <c r="G365" s="15" t="s">
        <v>1403</v>
      </c>
      <c r="H365" s="15" t="s">
        <v>720</v>
      </c>
      <c r="I365" s="15" t="s">
        <v>59</v>
      </c>
      <c r="J365" s="15" t="s">
        <v>59</v>
      </c>
      <c r="K365" s="15" t="s">
        <v>242</v>
      </c>
      <c r="L365" s="15" t="s">
        <v>1042</v>
      </c>
      <c r="M365" s="15" t="s">
        <v>279</v>
      </c>
      <c r="N365" s="15" t="s">
        <v>1043</v>
      </c>
      <c r="O365" s="15" t="s">
        <v>1044</v>
      </c>
      <c r="P365" s="15" t="s">
        <v>1048</v>
      </c>
      <c r="Q365" s="15" t="s">
        <v>1049</v>
      </c>
      <c r="R365" s="15"/>
      <c r="S365" s="15"/>
      <c r="T365" s="15" t="s">
        <v>132</v>
      </c>
      <c r="U365" s="15" t="s">
        <v>44</v>
      </c>
      <c r="V365" s="15"/>
      <c r="W365" s="15"/>
      <c r="X365" s="15"/>
      <c r="Y365" s="15"/>
      <c r="Z365" s="15"/>
      <c r="AA365" s="15"/>
      <c r="AB365" s="15"/>
      <c r="AC365" s="15"/>
      <c r="AD365" s="15">
        <v>2</v>
      </c>
      <c r="AE365" s="15">
        <v>1</v>
      </c>
      <c r="AF365" s="15">
        <v>2</v>
      </c>
      <c r="AG365" s="15"/>
      <c r="AH365" s="15"/>
      <c r="AI365" s="15"/>
      <c r="AJ365" s="15"/>
      <c r="AK365" s="15"/>
      <c r="AL365" s="15"/>
      <c r="AM365" s="15"/>
      <c r="AN365" s="15"/>
      <c r="AO365" s="15">
        <f t="shared" si="645"/>
        <v>5</v>
      </c>
      <c r="AP365" s="20">
        <v>240</v>
      </c>
      <c r="AQ365" s="20">
        <f t="shared" ref="AQ365" si="718">AP365*AO365</f>
        <v>1200</v>
      </c>
      <c r="AR365" s="20">
        <v>600</v>
      </c>
      <c r="AS365" s="20">
        <f t="shared" ref="AS365" si="719">AR365*AO365</f>
        <v>3000</v>
      </c>
      <c r="AT365" s="30"/>
      <c r="AU365" s="30"/>
      <c r="AV365" s="31"/>
    </row>
    <row r="366" spans="1:49" x14ac:dyDescent="0.3">
      <c r="A366" s="14"/>
      <c r="B366" s="14"/>
      <c r="C366" s="14"/>
      <c r="D366" s="14" t="s">
        <v>114</v>
      </c>
      <c r="E366" s="14" t="s">
        <v>1047</v>
      </c>
      <c r="F366" s="14" t="s">
        <v>1047</v>
      </c>
      <c r="G366" s="14" t="s">
        <v>1403</v>
      </c>
      <c r="H366" s="14" t="s">
        <v>720</v>
      </c>
      <c r="I366" s="14" t="s">
        <v>59</v>
      </c>
      <c r="J366" s="14" t="s">
        <v>59</v>
      </c>
      <c r="K366" s="14" t="s">
        <v>242</v>
      </c>
      <c r="L366" s="14" t="s">
        <v>1042</v>
      </c>
      <c r="M366" s="14" t="s">
        <v>279</v>
      </c>
      <c r="N366" s="14" t="s">
        <v>1043</v>
      </c>
      <c r="O366" s="14" t="s">
        <v>1044</v>
      </c>
      <c r="P366" s="14" t="s">
        <v>1048</v>
      </c>
      <c r="Q366" s="14" t="s">
        <v>1049</v>
      </c>
      <c r="R366" s="14"/>
      <c r="S366" s="14"/>
      <c r="T366" s="14" t="s">
        <v>132</v>
      </c>
      <c r="U366" s="14" t="s">
        <v>44</v>
      </c>
      <c r="V366" s="14"/>
      <c r="W366" s="14"/>
      <c r="X366" s="14"/>
      <c r="Y366" s="14"/>
      <c r="Z366" s="14"/>
      <c r="AA366" s="14"/>
      <c r="AB366" s="14"/>
      <c r="AC366" s="14"/>
      <c r="AD366" s="16">
        <v>0</v>
      </c>
      <c r="AE366" s="16">
        <v>0</v>
      </c>
      <c r="AF366" s="16">
        <v>0</v>
      </c>
      <c r="AG366" s="14"/>
      <c r="AH366" s="14"/>
      <c r="AI366" s="14"/>
      <c r="AJ366" s="14"/>
      <c r="AK366" s="14"/>
      <c r="AL366" s="14"/>
      <c r="AM366" s="14"/>
      <c r="AN366" s="14"/>
      <c r="AO366" s="14">
        <f t="shared" si="645"/>
        <v>0</v>
      </c>
      <c r="AP366" s="21">
        <v>240</v>
      </c>
      <c r="AQ366" s="21">
        <f t="shared" ref="AQ366" si="720">AP366*AO366</f>
        <v>0</v>
      </c>
      <c r="AR366" s="21">
        <v>600</v>
      </c>
      <c r="AS366" s="21">
        <f t="shared" ref="AS366" si="721">AR366*AO366</f>
        <v>0</v>
      </c>
      <c r="AT366" s="30"/>
      <c r="AU366" s="30"/>
      <c r="AV366" s="31"/>
      <c r="AW366" s="1"/>
    </row>
    <row r="367" spans="1:49" s="1" customFormat="1" ht="215.1" customHeight="1" x14ac:dyDescent="0.3">
      <c r="A367" s="14"/>
      <c r="B367" s="14"/>
      <c r="C367" s="14"/>
      <c r="D367" s="15" t="s">
        <v>114</v>
      </c>
      <c r="E367" s="15"/>
      <c r="F367" s="15" t="s">
        <v>1050</v>
      </c>
      <c r="G367" s="15" t="s">
        <v>1404</v>
      </c>
      <c r="H367" s="15" t="s">
        <v>720</v>
      </c>
      <c r="I367" s="15" t="s">
        <v>57</v>
      </c>
      <c r="J367" s="15" t="s">
        <v>503</v>
      </c>
      <c r="K367" s="15" t="s">
        <v>504</v>
      </c>
      <c r="L367" s="15" t="s">
        <v>1051</v>
      </c>
      <c r="M367" s="15" t="s">
        <v>1052</v>
      </c>
      <c r="N367" s="15" t="s">
        <v>1053</v>
      </c>
      <c r="O367" s="15"/>
      <c r="P367" s="15" t="s">
        <v>508</v>
      </c>
      <c r="Q367" s="15" t="s">
        <v>509</v>
      </c>
      <c r="R367" s="15"/>
      <c r="S367" s="15" t="s">
        <v>510</v>
      </c>
      <c r="T367" s="15" t="s">
        <v>124</v>
      </c>
      <c r="U367" s="15" t="s">
        <v>23</v>
      </c>
      <c r="V367" s="15"/>
      <c r="W367" s="15"/>
      <c r="X367" s="15"/>
      <c r="Y367" s="15">
        <v>1</v>
      </c>
      <c r="Z367" s="15"/>
      <c r="AA367" s="15"/>
      <c r="AB367" s="15">
        <v>1</v>
      </c>
      <c r="AC367" s="15"/>
      <c r="AD367" s="15"/>
      <c r="AE367" s="15"/>
      <c r="AF367" s="15"/>
      <c r="AG367" s="15"/>
      <c r="AH367" s="15"/>
      <c r="AI367" s="15"/>
      <c r="AJ367" s="15"/>
      <c r="AK367" s="15"/>
      <c r="AL367" s="15"/>
      <c r="AM367" s="15"/>
      <c r="AN367" s="15"/>
      <c r="AO367" s="15">
        <f t="shared" si="645"/>
        <v>2</v>
      </c>
      <c r="AP367" s="20">
        <v>152</v>
      </c>
      <c r="AQ367" s="20">
        <f t="shared" ref="AQ367" si="722">AP367*AO367</f>
        <v>304</v>
      </c>
      <c r="AR367" s="20">
        <v>380</v>
      </c>
      <c r="AS367" s="20">
        <f t="shared" ref="AS367" si="723">AR367*AO367</f>
        <v>760</v>
      </c>
      <c r="AT367" s="30"/>
      <c r="AU367" s="30"/>
      <c r="AV367" s="31"/>
    </row>
    <row r="368" spans="1:49" x14ac:dyDescent="0.3">
      <c r="A368" s="14"/>
      <c r="B368" s="14"/>
      <c r="C368" s="14"/>
      <c r="D368" s="14" t="s">
        <v>114</v>
      </c>
      <c r="E368" s="14"/>
      <c r="F368" s="14" t="s">
        <v>1050</v>
      </c>
      <c r="G368" s="14" t="s">
        <v>1404</v>
      </c>
      <c r="H368" s="14" t="s">
        <v>720</v>
      </c>
      <c r="I368" s="14" t="s">
        <v>57</v>
      </c>
      <c r="J368" s="14" t="s">
        <v>503</v>
      </c>
      <c r="K368" s="14" t="s">
        <v>504</v>
      </c>
      <c r="L368" s="14" t="s">
        <v>1051</v>
      </c>
      <c r="M368" s="14" t="s">
        <v>1052</v>
      </c>
      <c r="N368" s="14" t="s">
        <v>1053</v>
      </c>
      <c r="O368" s="14"/>
      <c r="P368" s="14" t="s">
        <v>508</v>
      </c>
      <c r="Q368" s="14" t="s">
        <v>509</v>
      </c>
      <c r="R368" s="14"/>
      <c r="S368" s="14" t="s">
        <v>510</v>
      </c>
      <c r="T368" s="14" t="s">
        <v>124</v>
      </c>
      <c r="U368" s="14" t="s">
        <v>23</v>
      </c>
      <c r="V368" s="14"/>
      <c r="W368" s="14"/>
      <c r="X368" s="14"/>
      <c r="Y368" s="16">
        <v>0</v>
      </c>
      <c r="Z368" s="14"/>
      <c r="AA368" s="14"/>
      <c r="AB368" s="16">
        <v>0</v>
      </c>
      <c r="AC368" s="14"/>
      <c r="AD368" s="14"/>
      <c r="AE368" s="14"/>
      <c r="AF368" s="14"/>
      <c r="AG368" s="14"/>
      <c r="AH368" s="14"/>
      <c r="AI368" s="14"/>
      <c r="AJ368" s="14"/>
      <c r="AK368" s="14"/>
      <c r="AL368" s="14"/>
      <c r="AM368" s="14"/>
      <c r="AN368" s="14"/>
      <c r="AO368" s="14">
        <f t="shared" si="645"/>
        <v>0</v>
      </c>
      <c r="AP368" s="21">
        <v>152</v>
      </c>
      <c r="AQ368" s="21">
        <f t="shared" ref="AQ368" si="724">AP368*AO368</f>
        <v>0</v>
      </c>
      <c r="AR368" s="21">
        <v>380</v>
      </c>
      <c r="AS368" s="21">
        <f t="shared" ref="AS368" si="725">AR368*AO368</f>
        <v>0</v>
      </c>
      <c r="AT368" s="30"/>
      <c r="AU368" s="30"/>
      <c r="AV368" s="31"/>
      <c r="AW368" s="1"/>
    </row>
    <row r="369" spans="1:49" s="1" customFormat="1" ht="215.1" customHeight="1" x14ac:dyDescent="0.3">
      <c r="A369" s="14"/>
      <c r="B369" s="14"/>
      <c r="C369" s="14"/>
      <c r="D369" s="15" t="s">
        <v>114</v>
      </c>
      <c r="E369" s="15" t="s">
        <v>1054</v>
      </c>
      <c r="F369" s="15" t="s">
        <v>1054</v>
      </c>
      <c r="G369" s="15" t="s">
        <v>1405</v>
      </c>
      <c r="H369" s="15" t="s">
        <v>720</v>
      </c>
      <c r="I369" s="15" t="s">
        <v>57</v>
      </c>
      <c r="J369" s="15" t="s">
        <v>466</v>
      </c>
      <c r="K369" s="15" t="s">
        <v>483</v>
      </c>
      <c r="L369" s="15" t="s">
        <v>1055</v>
      </c>
      <c r="M369" s="15" t="s">
        <v>513</v>
      </c>
      <c r="N369" s="15" t="s">
        <v>1056</v>
      </c>
      <c r="O369" s="15"/>
      <c r="P369" s="15" t="s">
        <v>1057</v>
      </c>
      <c r="Q369" s="15" t="s">
        <v>1058</v>
      </c>
      <c r="R369" s="15"/>
      <c r="S369" s="15" t="s">
        <v>1059</v>
      </c>
      <c r="T369" s="15" t="s">
        <v>124</v>
      </c>
      <c r="U369" s="15" t="s">
        <v>23</v>
      </c>
      <c r="V369" s="15"/>
      <c r="W369" s="15"/>
      <c r="X369" s="15">
        <v>2</v>
      </c>
      <c r="Y369" s="15">
        <v>4</v>
      </c>
      <c r="Z369" s="15"/>
      <c r="AA369" s="15">
        <v>7</v>
      </c>
      <c r="AB369" s="15">
        <v>4</v>
      </c>
      <c r="AC369" s="15">
        <v>6</v>
      </c>
      <c r="AD369" s="15"/>
      <c r="AE369" s="15"/>
      <c r="AF369" s="15"/>
      <c r="AG369" s="15"/>
      <c r="AH369" s="15"/>
      <c r="AI369" s="15"/>
      <c r="AJ369" s="15"/>
      <c r="AK369" s="15"/>
      <c r="AL369" s="15"/>
      <c r="AM369" s="15"/>
      <c r="AN369" s="15"/>
      <c r="AO369" s="15">
        <f t="shared" si="645"/>
        <v>23</v>
      </c>
      <c r="AP369" s="20">
        <v>246</v>
      </c>
      <c r="AQ369" s="20">
        <f t="shared" ref="AQ369" si="726">AP369*AO369</f>
        <v>5658</v>
      </c>
      <c r="AR369" s="20">
        <v>615</v>
      </c>
      <c r="AS369" s="20">
        <f t="shared" ref="AS369" si="727">AR369*AO369</f>
        <v>14145</v>
      </c>
      <c r="AT369" s="30"/>
      <c r="AU369" s="30"/>
      <c r="AV369" s="31"/>
    </row>
    <row r="370" spans="1:49" x14ac:dyDescent="0.3">
      <c r="A370" s="14"/>
      <c r="B370" s="14"/>
      <c r="C370" s="14"/>
      <c r="D370" s="14" t="s">
        <v>114</v>
      </c>
      <c r="E370" s="14" t="s">
        <v>1054</v>
      </c>
      <c r="F370" s="14" t="s">
        <v>1054</v>
      </c>
      <c r="G370" s="14" t="s">
        <v>1405</v>
      </c>
      <c r="H370" s="14" t="s">
        <v>720</v>
      </c>
      <c r="I370" s="14" t="s">
        <v>57</v>
      </c>
      <c r="J370" s="14" t="s">
        <v>466</v>
      </c>
      <c r="K370" s="14" t="s">
        <v>483</v>
      </c>
      <c r="L370" s="14" t="s">
        <v>1055</v>
      </c>
      <c r="M370" s="14" t="s">
        <v>513</v>
      </c>
      <c r="N370" s="14" t="s">
        <v>1056</v>
      </c>
      <c r="O370" s="14"/>
      <c r="P370" s="14" t="s">
        <v>1057</v>
      </c>
      <c r="Q370" s="14" t="s">
        <v>1058</v>
      </c>
      <c r="R370" s="14"/>
      <c r="S370" s="14" t="s">
        <v>1059</v>
      </c>
      <c r="T370" s="14" t="s">
        <v>124</v>
      </c>
      <c r="U370" s="14" t="s">
        <v>23</v>
      </c>
      <c r="V370" s="14"/>
      <c r="W370" s="14"/>
      <c r="X370" s="16">
        <v>0</v>
      </c>
      <c r="Y370" s="16">
        <v>0</v>
      </c>
      <c r="Z370" s="14"/>
      <c r="AA370" s="16">
        <v>0</v>
      </c>
      <c r="AB370" s="16">
        <v>0</v>
      </c>
      <c r="AC370" s="16">
        <v>0</v>
      </c>
      <c r="AD370" s="14"/>
      <c r="AE370" s="14"/>
      <c r="AF370" s="14"/>
      <c r="AG370" s="14"/>
      <c r="AH370" s="14"/>
      <c r="AI370" s="14"/>
      <c r="AJ370" s="14"/>
      <c r="AK370" s="14"/>
      <c r="AL370" s="14"/>
      <c r="AM370" s="14"/>
      <c r="AN370" s="14"/>
      <c r="AO370" s="14">
        <f t="shared" si="645"/>
        <v>0</v>
      </c>
      <c r="AP370" s="21">
        <v>246</v>
      </c>
      <c r="AQ370" s="21">
        <f t="shared" ref="AQ370" si="728">AP370*AO370</f>
        <v>0</v>
      </c>
      <c r="AR370" s="21">
        <v>615</v>
      </c>
      <c r="AS370" s="21">
        <f t="shared" ref="AS370" si="729">AR370*AO370</f>
        <v>0</v>
      </c>
      <c r="AT370" s="30"/>
      <c r="AU370" s="30"/>
      <c r="AV370" s="31"/>
      <c r="AW370" s="1"/>
    </row>
    <row r="371" spans="1:49" s="1" customFormat="1" ht="215.1" customHeight="1" x14ac:dyDescent="0.3">
      <c r="A371" s="14"/>
      <c r="B371" s="14"/>
      <c r="C371" s="14"/>
      <c r="D371" s="15" t="s">
        <v>114</v>
      </c>
      <c r="E371" s="15"/>
      <c r="F371" s="15" t="s">
        <v>1060</v>
      </c>
      <c r="G371" s="15" t="s">
        <v>1406</v>
      </c>
      <c r="H371" s="15" t="s">
        <v>720</v>
      </c>
      <c r="I371" s="15" t="s">
        <v>57</v>
      </c>
      <c r="J371" s="15" t="s">
        <v>466</v>
      </c>
      <c r="K371" s="15" t="s">
        <v>483</v>
      </c>
      <c r="L371" s="15" t="s">
        <v>1061</v>
      </c>
      <c r="M371" s="15" t="s">
        <v>513</v>
      </c>
      <c r="N371" s="15" t="s">
        <v>1062</v>
      </c>
      <c r="O371" s="15"/>
      <c r="P371" s="15" t="s">
        <v>501</v>
      </c>
      <c r="Q371" s="15" t="s">
        <v>457</v>
      </c>
      <c r="R371" s="15"/>
      <c r="S371" s="15" t="s">
        <v>1063</v>
      </c>
      <c r="T371" s="15" t="s">
        <v>132</v>
      </c>
      <c r="U371" s="15" t="s">
        <v>23</v>
      </c>
      <c r="V371" s="15"/>
      <c r="W371" s="15">
        <v>3</v>
      </c>
      <c r="X371" s="15"/>
      <c r="Y371" s="15"/>
      <c r="Z371" s="15"/>
      <c r="AA371" s="15"/>
      <c r="AB371" s="15"/>
      <c r="AC371" s="15"/>
      <c r="AD371" s="15"/>
      <c r="AE371" s="15"/>
      <c r="AF371" s="15"/>
      <c r="AG371" s="15"/>
      <c r="AH371" s="15"/>
      <c r="AI371" s="15"/>
      <c r="AJ371" s="15"/>
      <c r="AK371" s="15"/>
      <c r="AL371" s="15"/>
      <c r="AM371" s="15"/>
      <c r="AN371" s="15"/>
      <c r="AO371" s="15">
        <f t="shared" si="645"/>
        <v>3</v>
      </c>
      <c r="AP371" s="20">
        <v>346</v>
      </c>
      <c r="AQ371" s="20">
        <f t="shared" ref="AQ371" si="730">AP371*AO371</f>
        <v>1038</v>
      </c>
      <c r="AR371" s="20">
        <v>865</v>
      </c>
      <c r="AS371" s="20">
        <f t="shared" ref="AS371" si="731">AR371*AO371</f>
        <v>2595</v>
      </c>
      <c r="AT371" s="30"/>
      <c r="AU371" s="30"/>
      <c r="AV371" s="31"/>
    </row>
    <row r="372" spans="1:49" x14ac:dyDescent="0.3">
      <c r="A372" s="14"/>
      <c r="B372" s="14"/>
      <c r="C372" s="14"/>
      <c r="D372" s="14" t="s">
        <v>114</v>
      </c>
      <c r="E372" s="14"/>
      <c r="F372" s="14" t="s">
        <v>1060</v>
      </c>
      <c r="G372" s="14" t="s">
        <v>1406</v>
      </c>
      <c r="H372" s="14" t="s">
        <v>720</v>
      </c>
      <c r="I372" s="14" t="s">
        <v>57</v>
      </c>
      <c r="J372" s="14" t="s">
        <v>466</v>
      </c>
      <c r="K372" s="14" t="s">
        <v>483</v>
      </c>
      <c r="L372" s="14" t="s">
        <v>1061</v>
      </c>
      <c r="M372" s="14" t="s">
        <v>513</v>
      </c>
      <c r="N372" s="14" t="s">
        <v>1062</v>
      </c>
      <c r="O372" s="14"/>
      <c r="P372" s="14" t="s">
        <v>501</v>
      </c>
      <c r="Q372" s="14" t="s">
        <v>457</v>
      </c>
      <c r="R372" s="14"/>
      <c r="S372" s="14" t="s">
        <v>1063</v>
      </c>
      <c r="T372" s="14" t="s">
        <v>132</v>
      </c>
      <c r="U372" s="14" t="s">
        <v>23</v>
      </c>
      <c r="V372" s="14"/>
      <c r="W372" s="16">
        <v>0</v>
      </c>
      <c r="X372" s="14"/>
      <c r="Y372" s="14"/>
      <c r="Z372" s="14"/>
      <c r="AA372" s="14"/>
      <c r="AB372" s="14"/>
      <c r="AC372" s="14"/>
      <c r="AD372" s="14"/>
      <c r="AE372" s="14"/>
      <c r="AF372" s="14"/>
      <c r="AG372" s="14"/>
      <c r="AH372" s="14"/>
      <c r="AI372" s="14"/>
      <c r="AJ372" s="14"/>
      <c r="AK372" s="14"/>
      <c r="AL372" s="14"/>
      <c r="AM372" s="14"/>
      <c r="AN372" s="14"/>
      <c r="AO372" s="14">
        <f t="shared" si="645"/>
        <v>0</v>
      </c>
      <c r="AP372" s="21">
        <v>346</v>
      </c>
      <c r="AQ372" s="21">
        <f t="shared" ref="AQ372" si="732">AP372*AO372</f>
        <v>0</v>
      </c>
      <c r="AR372" s="21">
        <v>865</v>
      </c>
      <c r="AS372" s="21">
        <f t="shared" ref="AS372" si="733">AR372*AO372</f>
        <v>0</v>
      </c>
      <c r="AT372" s="30"/>
      <c r="AU372" s="30"/>
      <c r="AV372" s="31"/>
      <c r="AW372" s="1"/>
    </row>
    <row r="373" spans="1:49" s="1" customFormat="1" ht="215.1" customHeight="1" x14ac:dyDescent="0.3">
      <c r="A373" s="14"/>
      <c r="B373" s="14"/>
      <c r="C373" s="14"/>
      <c r="D373" s="15" t="s">
        <v>114</v>
      </c>
      <c r="E373" s="15"/>
      <c r="F373" s="15" t="s">
        <v>1064</v>
      </c>
      <c r="G373" s="15" t="s">
        <v>1407</v>
      </c>
      <c r="H373" s="15" t="s">
        <v>720</v>
      </c>
      <c r="I373" s="15" t="s">
        <v>57</v>
      </c>
      <c r="J373" s="15" t="s">
        <v>503</v>
      </c>
      <c r="K373" s="15" t="s">
        <v>1065</v>
      </c>
      <c r="L373" s="15" t="s">
        <v>1066</v>
      </c>
      <c r="M373" s="15" t="s">
        <v>1067</v>
      </c>
      <c r="N373" s="15" t="s">
        <v>1068</v>
      </c>
      <c r="O373" s="15"/>
      <c r="P373" s="15" t="s">
        <v>456</v>
      </c>
      <c r="Q373" s="15" t="s">
        <v>457</v>
      </c>
      <c r="R373" s="15"/>
      <c r="S373" s="15" t="s">
        <v>1069</v>
      </c>
      <c r="T373" s="15" t="s">
        <v>124</v>
      </c>
      <c r="U373" s="15" t="s">
        <v>0</v>
      </c>
      <c r="V373" s="15"/>
      <c r="W373" s="15"/>
      <c r="X373" s="15">
        <v>3</v>
      </c>
      <c r="Y373" s="15"/>
      <c r="Z373" s="15"/>
      <c r="AA373" s="15"/>
      <c r="AB373" s="15"/>
      <c r="AC373" s="15"/>
      <c r="AD373" s="15"/>
      <c r="AE373" s="15"/>
      <c r="AF373" s="15"/>
      <c r="AG373" s="15"/>
      <c r="AH373" s="15"/>
      <c r="AI373" s="15"/>
      <c r="AJ373" s="15"/>
      <c r="AK373" s="15"/>
      <c r="AL373" s="15"/>
      <c r="AM373" s="15"/>
      <c r="AN373" s="15"/>
      <c r="AO373" s="15">
        <f t="shared" si="645"/>
        <v>3</v>
      </c>
      <c r="AP373" s="20">
        <v>414</v>
      </c>
      <c r="AQ373" s="20">
        <f t="shared" ref="AQ373" si="734">AP373*AO373</f>
        <v>1242</v>
      </c>
      <c r="AR373" s="20">
        <v>1035</v>
      </c>
      <c r="AS373" s="20">
        <f t="shared" ref="AS373" si="735">AR373*AO373</f>
        <v>3105</v>
      </c>
      <c r="AT373" s="30"/>
      <c r="AU373" s="30"/>
      <c r="AV373" s="31"/>
    </row>
    <row r="374" spans="1:49" x14ac:dyDescent="0.3">
      <c r="A374" s="14"/>
      <c r="B374" s="14"/>
      <c r="C374" s="14"/>
      <c r="D374" s="14" t="s">
        <v>114</v>
      </c>
      <c r="E374" s="14"/>
      <c r="F374" s="14" t="s">
        <v>1064</v>
      </c>
      <c r="G374" s="14" t="s">
        <v>1407</v>
      </c>
      <c r="H374" s="14" t="s">
        <v>720</v>
      </c>
      <c r="I374" s="14" t="s">
        <v>57</v>
      </c>
      <c r="J374" s="14" t="s">
        <v>503</v>
      </c>
      <c r="K374" s="14" t="s">
        <v>1065</v>
      </c>
      <c r="L374" s="14" t="s">
        <v>1066</v>
      </c>
      <c r="M374" s="14" t="s">
        <v>1067</v>
      </c>
      <c r="N374" s="14" t="s">
        <v>1068</v>
      </c>
      <c r="O374" s="14"/>
      <c r="P374" s="14" t="s">
        <v>456</v>
      </c>
      <c r="Q374" s="14" t="s">
        <v>457</v>
      </c>
      <c r="R374" s="14"/>
      <c r="S374" s="14" t="s">
        <v>1069</v>
      </c>
      <c r="T374" s="14" t="s">
        <v>124</v>
      </c>
      <c r="U374" s="14" t="s">
        <v>0</v>
      </c>
      <c r="V374" s="14"/>
      <c r="W374" s="14"/>
      <c r="X374" s="16">
        <v>0</v>
      </c>
      <c r="Y374" s="14"/>
      <c r="Z374" s="14"/>
      <c r="AA374" s="14"/>
      <c r="AB374" s="14"/>
      <c r="AC374" s="14"/>
      <c r="AD374" s="14"/>
      <c r="AE374" s="14"/>
      <c r="AF374" s="14"/>
      <c r="AG374" s="14"/>
      <c r="AH374" s="14"/>
      <c r="AI374" s="14"/>
      <c r="AJ374" s="14"/>
      <c r="AK374" s="14"/>
      <c r="AL374" s="14"/>
      <c r="AM374" s="14"/>
      <c r="AN374" s="14"/>
      <c r="AO374" s="14">
        <f t="shared" si="645"/>
        <v>0</v>
      </c>
      <c r="AP374" s="21">
        <v>414</v>
      </c>
      <c r="AQ374" s="21">
        <f t="shared" ref="AQ374" si="736">AP374*AO374</f>
        <v>0</v>
      </c>
      <c r="AR374" s="21">
        <v>1035</v>
      </c>
      <c r="AS374" s="21">
        <f t="shared" ref="AS374" si="737">AR374*AO374</f>
        <v>0</v>
      </c>
      <c r="AT374" s="30"/>
      <c r="AU374" s="30"/>
      <c r="AV374" s="31"/>
      <c r="AW374" s="1"/>
    </row>
    <row r="375" spans="1:49" s="1" customFormat="1" ht="215.1" customHeight="1" x14ac:dyDescent="0.3">
      <c r="A375" s="14"/>
      <c r="B375" s="14"/>
      <c r="C375" s="14"/>
      <c r="D375" s="15" t="s">
        <v>114</v>
      </c>
      <c r="E375" s="15"/>
      <c r="F375" s="15" t="s">
        <v>1070</v>
      </c>
      <c r="G375" s="15" t="s">
        <v>1408</v>
      </c>
      <c r="H375" s="15" t="s">
        <v>720</v>
      </c>
      <c r="I375" s="15" t="s">
        <v>57</v>
      </c>
      <c r="J375" s="15" t="s">
        <v>466</v>
      </c>
      <c r="K375" s="15" t="s">
        <v>483</v>
      </c>
      <c r="L375" s="15" t="s">
        <v>1071</v>
      </c>
      <c r="M375" s="15" t="s">
        <v>513</v>
      </c>
      <c r="N375" s="15" t="s">
        <v>1072</v>
      </c>
      <c r="O375" s="15"/>
      <c r="P375" s="15" t="s">
        <v>501</v>
      </c>
      <c r="Q375" s="15" t="s">
        <v>457</v>
      </c>
      <c r="R375" s="15"/>
      <c r="S375" s="15" t="s">
        <v>1063</v>
      </c>
      <c r="T375" s="15" t="s">
        <v>124</v>
      </c>
      <c r="U375" s="15" t="s">
        <v>23</v>
      </c>
      <c r="V375" s="15"/>
      <c r="W375" s="15">
        <v>3</v>
      </c>
      <c r="X375" s="15"/>
      <c r="Y375" s="15"/>
      <c r="Z375" s="15"/>
      <c r="AA375" s="15"/>
      <c r="AB375" s="15"/>
      <c r="AC375" s="15"/>
      <c r="AD375" s="15"/>
      <c r="AE375" s="15"/>
      <c r="AF375" s="15"/>
      <c r="AG375" s="15"/>
      <c r="AH375" s="15"/>
      <c r="AI375" s="15"/>
      <c r="AJ375" s="15"/>
      <c r="AK375" s="15"/>
      <c r="AL375" s="15"/>
      <c r="AM375" s="15"/>
      <c r="AN375" s="15"/>
      <c r="AO375" s="15">
        <f t="shared" si="645"/>
        <v>3</v>
      </c>
      <c r="AP375" s="20">
        <v>304</v>
      </c>
      <c r="AQ375" s="20">
        <f t="shared" ref="AQ375" si="738">AP375*AO375</f>
        <v>912</v>
      </c>
      <c r="AR375" s="20">
        <v>760</v>
      </c>
      <c r="AS375" s="20">
        <f t="shared" ref="AS375" si="739">AR375*AO375</f>
        <v>2280</v>
      </c>
      <c r="AT375" s="30"/>
      <c r="AU375" s="30"/>
      <c r="AV375" s="31"/>
    </row>
    <row r="376" spans="1:49" x14ac:dyDescent="0.3">
      <c r="A376" s="14"/>
      <c r="B376" s="14"/>
      <c r="C376" s="14"/>
      <c r="D376" s="14" t="s">
        <v>114</v>
      </c>
      <c r="E376" s="14"/>
      <c r="F376" s="14" t="s">
        <v>1070</v>
      </c>
      <c r="G376" s="14" t="s">
        <v>1408</v>
      </c>
      <c r="H376" s="14" t="s">
        <v>720</v>
      </c>
      <c r="I376" s="14" t="s">
        <v>57</v>
      </c>
      <c r="J376" s="14" t="s">
        <v>466</v>
      </c>
      <c r="K376" s="14" t="s">
        <v>483</v>
      </c>
      <c r="L376" s="14" t="s">
        <v>1071</v>
      </c>
      <c r="M376" s="14" t="s">
        <v>513</v>
      </c>
      <c r="N376" s="14" t="s">
        <v>1072</v>
      </c>
      <c r="O376" s="14"/>
      <c r="P376" s="14" t="s">
        <v>501</v>
      </c>
      <c r="Q376" s="14" t="s">
        <v>457</v>
      </c>
      <c r="R376" s="14"/>
      <c r="S376" s="14" t="s">
        <v>1063</v>
      </c>
      <c r="T376" s="14" t="s">
        <v>124</v>
      </c>
      <c r="U376" s="14" t="s">
        <v>23</v>
      </c>
      <c r="V376" s="14"/>
      <c r="W376" s="16">
        <v>0</v>
      </c>
      <c r="X376" s="14"/>
      <c r="Y376" s="14"/>
      <c r="Z376" s="14"/>
      <c r="AA376" s="14"/>
      <c r="AB376" s="14"/>
      <c r="AC376" s="14"/>
      <c r="AD376" s="14"/>
      <c r="AE376" s="14"/>
      <c r="AF376" s="14"/>
      <c r="AG376" s="14"/>
      <c r="AH376" s="14"/>
      <c r="AI376" s="14"/>
      <c r="AJ376" s="14"/>
      <c r="AK376" s="14"/>
      <c r="AL376" s="14"/>
      <c r="AM376" s="14"/>
      <c r="AN376" s="14"/>
      <c r="AO376" s="14">
        <f t="shared" si="645"/>
        <v>0</v>
      </c>
      <c r="AP376" s="21">
        <v>304</v>
      </c>
      <c r="AQ376" s="21">
        <f t="shared" ref="AQ376" si="740">AP376*AO376</f>
        <v>0</v>
      </c>
      <c r="AR376" s="21">
        <v>760</v>
      </c>
      <c r="AS376" s="21">
        <f t="shared" ref="AS376" si="741">AR376*AO376</f>
        <v>0</v>
      </c>
      <c r="AT376" s="30"/>
      <c r="AU376" s="30"/>
      <c r="AV376" s="31"/>
      <c r="AW376" s="1"/>
    </row>
    <row r="377" spans="1:49" s="1" customFormat="1" ht="215.1" customHeight="1" x14ac:dyDescent="0.3">
      <c r="A377" s="14"/>
      <c r="B377" s="14"/>
      <c r="C377" s="14"/>
      <c r="D377" s="15" t="s">
        <v>114</v>
      </c>
      <c r="E377" s="15" t="s">
        <v>1073</v>
      </c>
      <c r="F377" s="15" t="s">
        <v>1073</v>
      </c>
      <c r="G377" s="15" t="s">
        <v>1409</v>
      </c>
      <c r="H377" s="15" t="s">
        <v>720</v>
      </c>
      <c r="I377" s="15" t="s">
        <v>57</v>
      </c>
      <c r="J377" s="15" t="s">
        <v>466</v>
      </c>
      <c r="K377" s="15" t="s">
        <v>483</v>
      </c>
      <c r="L377" s="15" t="s">
        <v>1074</v>
      </c>
      <c r="M377" s="15" t="s">
        <v>513</v>
      </c>
      <c r="N377" s="15" t="s">
        <v>1075</v>
      </c>
      <c r="O377" s="15"/>
      <c r="P377" s="15" t="s">
        <v>1076</v>
      </c>
      <c r="Q377" s="15" t="s">
        <v>1077</v>
      </c>
      <c r="R377" s="15"/>
      <c r="S377" s="15" t="s">
        <v>1078</v>
      </c>
      <c r="T377" s="15" t="s">
        <v>132</v>
      </c>
      <c r="U377" s="15" t="s">
        <v>23</v>
      </c>
      <c r="V377" s="15"/>
      <c r="W377" s="15"/>
      <c r="X377" s="15"/>
      <c r="Y377" s="15">
        <v>1</v>
      </c>
      <c r="Z377" s="15">
        <v>3</v>
      </c>
      <c r="AA377" s="15">
        <v>1</v>
      </c>
      <c r="AB377" s="15">
        <v>2</v>
      </c>
      <c r="AC377" s="15"/>
      <c r="AD377" s="15"/>
      <c r="AE377" s="15"/>
      <c r="AF377" s="15"/>
      <c r="AG377" s="15"/>
      <c r="AH377" s="15"/>
      <c r="AI377" s="15"/>
      <c r="AJ377" s="15"/>
      <c r="AK377" s="15"/>
      <c r="AL377" s="15"/>
      <c r="AM377" s="15"/>
      <c r="AN377" s="15"/>
      <c r="AO377" s="15">
        <f t="shared" si="645"/>
        <v>7</v>
      </c>
      <c r="AP377" s="20">
        <v>370</v>
      </c>
      <c r="AQ377" s="20">
        <f t="shared" ref="AQ377" si="742">AP377*AO377</f>
        <v>2590</v>
      </c>
      <c r="AR377" s="20">
        <v>925</v>
      </c>
      <c r="AS377" s="20">
        <f t="shared" ref="AS377" si="743">AR377*AO377</f>
        <v>6475</v>
      </c>
      <c r="AT377" s="30"/>
      <c r="AU377" s="30"/>
      <c r="AV377" s="31"/>
    </row>
    <row r="378" spans="1:49" x14ac:dyDescent="0.3">
      <c r="A378" s="14"/>
      <c r="B378" s="14"/>
      <c r="C378" s="14"/>
      <c r="D378" s="14" t="s">
        <v>114</v>
      </c>
      <c r="E378" s="14" t="s">
        <v>1073</v>
      </c>
      <c r="F378" s="14" t="s">
        <v>1073</v>
      </c>
      <c r="G378" s="14" t="s">
        <v>1409</v>
      </c>
      <c r="H378" s="14" t="s">
        <v>720</v>
      </c>
      <c r="I378" s="14" t="s">
        <v>57</v>
      </c>
      <c r="J378" s="14" t="s">
        <v>466</v>
      </c>
      <c r="K378" s="14" t="s">
        <v>483</v>
      </c>
      <c r="L378" s="14" t="s">
        <v>1074</v>
      </c>
      <c r="M378" s="14" t="s">
        <v>513</v>
      </c>
      <c r="N378" s="14" t="s">
        <v>1075</v>
      </c>
      <c r="O378" s="14"/>
      <c r="P378" s="14" t="s">
        <v>1076</v>
      </c>
      <c r="Q378" s="14" t="s">
        <v>1077</v>
      </c>
      <c r="R378" s="14"/>
      <c r="S378" s="14" t="s">
        <v>1078</v>
      </c>
      <c r="T378" s="14" t="s">
        <v>132</v>
      </c>
      <c r="U378" s="14" t="s">
        <v>23</v>
      </c>
      <c r="V378" s="14"/>
      <c r="W378" s="14"/>
      <c r="X378" s="14"/>
      <c r="Y378" s="16">
        <v>0</v>
      </c>
      <c r="Z378" s="16">
        <v>0</v>
      </c>
      <c r="AA378" s="16">
        <v>0</v>
      </c>
      <c r="AB378" s="16">
        <v>0</v>
      </c>
      <c r="AC378" s="14"/>
      <c r="AD378" s="14"/>
      <c r="AE378" s="14"/>
      <c r="AF378" s="14"/>
      <c r="AG378" s="14"/>
      <c r="AH378" s="14"/>
      <c r="AI378" s="14"/>
      <c r="AJ378" s="14"/>
      <c r="AK378" s="14"/>
      <c r="AL378" s="14"/>
      <c r="AM378" s="14"/>
      <c r="AN378" s="14"/>
      <c r="AO378" s="14">
        <f t="shared" si="645"/>
        <v>0</v>
      </c>
      <c r="AP378" s="21">
        <v>370</v>
      </c>
      <c r="AQ378" s="21">
        <f t="shared" ref="AQ378" si="744">AP378*AO378</f>
        <v>0</v>
      </c>
      <c r="AR378" s="21">
        <v>925</v>
      </c>
      <c r="AS378" s="21">
        <f t="shared" ref="AS378" si="745">AR378*AO378</f>
        <v>0</v>
      </c>
      <c r="AT378" s="30"/>
      <c r="AU378" s="30"/>
      <c r="AV378" s="31"/>
      <c r="AW378" s="1"/>
    </row>
    <row r="379" spans="1:49" s="1" customFormat="1" ht="215.1" customHeight="1" x14ac:dyDescent="0.3">
      <c r="A379" s="14"/>
      <c r="B379" s="14"/>
      <c r="C379" s="14"/>
      <c r="D379" s="15" t="s">
        <v>114</v>
      </c>
      <c r="E379" s="15"/>
      <c r="F379" s="15" t="s">
        <v>1079</v>
      </c>
      <c r="G379" s="15" t="s">
        <v>1410</v>
      </c>
      <c r="H379" s="15" t="s">
        <v>720</v>
      </c>
      <c r="I379" s="15" t="s">
        <v>57</v>
      </c>
      <c r="J379" s="15" t="s">
        <v>445</v>
      </c>
      <c r="K379" s="15" t="s">
        <v>1080</v>
      </c>
      <c r="L379" s="15" t="s">
        <v>1081</v>
      </c>
      <c r="M379" s="15" t="s">
        <v>1082</v>
      </c>
      <c r="N379" s="15" t="s">
        <v>1083</v>
      </c>
      <c r="O379" s="15"/>
      <c r="P379" s="15" t="s">
        <v>501</v>
      </c>
      <c r="Q379" s="15" t="s">
        <v>457</v>
      </c>
      <c r="R379" s="15"/>
      <c r="S379" s="15" t="s">
        <v>1084</v>
      </c>
      <c r="T379" s="15" t="s">
        <v>132</v>
      </c>
      <c r="U379" s="15" t="s">
        <v>23</v>
      </c>
      <c r="V379" s="15"/>
      <c r="W379" s="15"/>
      <c r="X379" s="15"/>
      <c r="Y379" s="15"/>
      <c r="Z379" s="15"/>
      <c r="AA379" s="15"/>
      <c r="AB379" s="15">
        <v>1</v>
      </c>
      <c r="AC379" s="15"/>
      <c r="AD379" s="15"/>
      <c r="AE379" s="15"/>
      <c r="AF379" s="15"/>
      <c r="AG379" s="15"/>
      <c r="AH379" s="15"/>
      <c r="AI379" s="15"/>
      <c r="AJ379" s="15"/>
      <c r="AK379" s="15"/>
      <c r="AL379" s="15"/>
      <c r="AM379" s="15"/>
      <c r="AN379" s="15"/>
      <c r="AO379" s="15">
        <f t="shared" si="645"/>
        <v>1</v>
      </c>
      <c r="AP379" s="20">
        <v>546</v>
      </c>
      <c r="AQ379" s="20">
        <f t="shared" ref="AQ379" si="746">AP379*AO379</f>
        <v>546</v>
      </c>
      <c r="AR379" s="20">
        <v>1365</v>
      </c>
      <c r="AS379" s="20">
        <f t="shared" ref="AS379" si="747">AR379*AO379</f>
        <v>1365</v>
      </c>
      <c r="AT379" s="30"/>
      <c r="AU379" s="30"/>
      <c r="AV379" s="31"/>
    </row>
    <row r="380" spans="1:49" x14ac:dyDescent="0.3">
      <c r="A380" s="14"/>
      <c r="B380" s="14"/>
      <c r="C380" s="14"/>
      <c r="D380" s="14" t="s">
        <v>114</v>
      </c>
      <c r="E380" s="14"/>
      <c r="F380" s="14" t="s">
        <v>1079</v>
      </c>
      <c r="G380" s="14" t="s">
        <v>1410</v>
      </c>
      <c r="H380" s="14" t="s">
        <v>720</v>
      </c>
      <c r="I380" s="14" t="s">
        <v>57</v>
      </c>
      <c r="J380" s="14" t="s">
        <v>445</v>
      </c>
      <c r="K380" s="14" t="s">
        <v>1080</v>
      </c>
      <c r="L380" s="14" t="s">
        <v>1081</v>
      </c>
      <c r="M380" s="14" t="s">
        <v>1082</v>
      </c>
      <c r="N380" s="14" t="s">
        <v>1083</v>
      </c>
      <c r="O380" s="14"/>
      <c r="P380" s="14" t="s">
        <v>501</v>
      </c>
      <c r="Q380" s="14" t="s">
        <v>457</v>
      </c>
      <c r="R380" s="14"/>
      <c r="S380" s="14" t="s">
        <v>1084</v>
      </c>
      <c r="T380" s="14" t="s">
        <v>132</v>
      </c>
      <c r="U380" s="14" t="s">
        <v>23</v>
      </c>
      <c r="V380" s="14"/>
      <c r="W380" s="14"/>
      <c r="X380" s="14"/>
      <c r="Y380" s="14"/>
      <c r="Z380" s="14"/>
      <c r="AA380" s="14"/>
      <c r="AB380" s="16">
        <v>0</v>
      </c>
      <c r="AC380" s="14"/>
      <c r="AD380" s="14"/>
      <c r="AE380" s="14"/>
      <c r="AF380" s="14"/>
      <c r="AG380" s="14"/>
      <c r="AH380" s="14"/>
      <c r="AI380" s="14"/>
      <c r="AJ380" s="14"/>
      <c r="AK380" s="14"/>
      <c r="AL380" s="14"/>
      <c r="AM380" s="14"/>
      <c r="AN380" s="14"/>
      <c r="AO380" s="14">
        <f t="shared" si="645"/>
        <v>0</v>
      </c>
      <c r="AP380" s="21">
        <v>546</v>
      </c>
      <c r="AQ380" s="21">
        <f t="shared" ref="AQ380" si="748">AP380*AO380</f>
        <v>0</v>
      </c>
      <c r="AR380" s="21">
        <v>1365</v>
      </c>
      <c r="AS380" s="21">
        <f t="shared" ref="AS380" si="749">AR380*AO380</f>
        <v>0</v>
      </c>
      <c r="AT380" s="30"/>
      <c r="AU380" s="30"/>
      <c r="AV380" s="31"/>
      <c r="AW380" s="1"/>
    </row>
    <row r="381" spans="1:49" s="1" customFormat="1" ht="215.1" customHeight="1" x14ac:dyDescent="0.3">
      <c r="A381" s="14"/>
      <c r="B381" s="14"/>
      <c r="C381" s="14"/>
      <c r="D381" s="15" t="s">
        <v>114</v>
      </c>
      <c r="E381" s="15" t="s">
        <v>1085</v>
      </c>
      <c r="F381" s="15" t="s">
        <v>1086</v>
      </c>
      <c r="G381" s="15" t="s">
        <v>1085</v>
      </c>
      <c r="H381" s="15" t="s">
        <v>720</v>
      </c>
      <c r="I381" s="15" t="s">
        <v>57</v>
      </c>
      <c r="J381" s="15" t="s">
        <v>445</v>
      </c>
      <c r="K381" s="15" t="s">
        <v>1080</v>
      </c>
      <c r="L381" s="15" t="s">
        <v>1087</v>
      </c>
      <c r="M381" s="15" t="s">
        <v>1088</v>
      </c>
      <c r="N381" s="15" t="s">
        <v>1089</v>
      </c>
      <c r="O381" s="15"/>
      <c r="P381" s="15" t="s">
        <v>456</v>
      </c>
      <c r="Q381" s="15" t="s">
        <v>457</v>
      </c>
      <c r="R381" s="15"/>
      <c r="S381" s="15" t="s">
        <v>1090</v>
      </c>
      <c r="T381" s="15" t="s">
        <v>132</v>
      </c>
      <c r="U381" s="15" t="s">
        <v>23</v>
      </c>
      <c r="V381" s="15"/>
      <c r="W381" s="15"/>
      <c r="X381" s="15"/>
      <c r="Y381" s="15"/>
      <c r="Z381" s="15"/>
      <c r="AA381" s="15"/>
      <c r="AB381" s="15">
        <v>1</v>
      </c>
      <c r="AC381" s="15"/>
      <c r="AD381" s="15"/>
      <c r="AE381" s="15"/>
      <c r="AF381" s="15"/>
      <c r="AG381" s="15"/>
      <c r="AH381" s="15"/>
      <c r="AI381" s="15"/>
      <c r="AJ381" s="15"/>
      <c r="AK381" s="15"/>
      <c r="AL381" s="15"/>
      <c r="AM381" s="15"/>
      <c r="AN381" s="15"/>
      <c r="AO381" s="15">
        <f t="shared" si="645"/>
        <v>1</v>
      </c>
      <c r="AP381" s="20">
        <v>808</v>
      </c>
      <c r="AQ381" s="20">
        <f t="shared" ref="AQ381" si="750">AP381*AO381</f>
        <v>808</v>
      </c>
      <c r="AR381" s="20">
        <v>2020</v>
      </c>
      <c r="AS381" s="20">
        <f t="shared" ref="AS381" si="751">AR381*AO381</f>
        <v>2020</v>
      </c>
      <c r="AT381" s="30"/>
      <c r="AU381" s="30"/>
      <c r="AV381" s="31"/>
    </row>
    <row r="382" spans="1:49" x14ac:dyDescent="0.3">
      <c r="A382" s="14"/>
      <c r="B382" s="14"/>
      <c r="C382" s="14"/>
      <c r="D382" s="14" t="s">
        <v>114</v>
      </c>
      <c r="E382" s="14" t="s">
        <v>1085</v>
      </c>
      <c r="F382" s="14" t="s">
        <v>1086</v>
      </c>
      <c r="G382" s="14" t="s">
        <v>1085</v>
      </c>
      <c r="H382" s="14" t="s">
        <v>720</v>
      </c>
      <c r="I382" s="14" t="s">
        <v>57</v>
      </c>
      <c r="J382" s="14" t="s">
        <v>445</v>
      </c>
      <c r="K382" s="14" t="s">
        <v>1080</v>
      </c>
      <c r="L382" s="14" t="s">
        <v>1087</v>
      </c>
      <c r="M382" s="14" t="s">
        <v>1088</v>
      </c>
      <c r="N382" s="14" t="s">
        <v>1089</v>
      </c>
      <c r="O382" s="14"/>
      <c r="P382" s="14" t="s">
        <v>456</v>
      </c>
      <c r="Q382" s="14" t="s">
        <v>457</v>
      </c>
      <c r="R382" s="14"/>
      <c r="S382" s="14" t="s">
        <v>1090</v>
      </c>
      <c r="T382" s="14" t="s">
        <v>132</v>
      </c>
      <c r="U382" s="14" t="s">
        <v>23</v>
      </c>
      <c r="V382" s="14"/>
      <c r="W382" s="14"/>
      <c r="X382" s="14"/>
      <c r="Y382" s="14"/>
      <c r="Z382" s="14"/>
      <c r="AA382" s="14"/>
      <c r="AB382" s="16">
        <v>0</v>
      </c>
      <c r="AC382" s="14"/>
      <c r="AD382" s="14"/>
      <c r="AE382" s="14"/>
      <c r="AF382" s="14"/>
      <c r="AG382" s="14"/>
      <c r="AH382" s="14"/>
      <c r="AI382" s="14"/>
      <c r="AJ382" s="14"/>
      <c r="AK382" s="14"/>
      <c r="AL382" s="14"/>
      <c r="AM382" s="14"/>
      <c r="AN382" s="14"/>
      <c r="AO382" s="14">
        <f t="shared" si="645"/>
        <v>0</v>
      </c>
      <c r="AP382" s="21">
        <v>808</v>
      </c>
      <c r="AQ382" s="21">
        <f t="shared" ref="AQ382" si="752">AP382*AO382</f>
        <v>0</v>
      </c>
      <c r="AR382" s="21">
        <v>2020</v>
      </c>
      <c r="AS382" s="21">
        <f t="shared" ref="AS382" si="753">AR382*AO382</f>
        <v>0</v>
      </c>
      <c r="AT382" s="30"/>
      <c r="AU382" s="30"/>
      <c r="AV382" s="31"/>
      <c r="AW382" s="1"/>
    </row>
    <row r="383" spans="1:49" s="1" customFormat="1" ht="215.1" customHeight="1" x14ac:dyDescent="0.3">
      <c r="A383" s="14"/>
      <c r="B383" s="14"/>
      <c r="C383" s="14"/>
      <c r="D383" s="15" t="s">
        <v>114</v>
      </c>
      <c r="E383" s="15" t="s">
        <v>1091</v>
      </c>
      <c r="F383" s="15" t="s">
        <v>1091</v>
      </c>
      <c r="G383" s="15" t="s">
        <v>1411</v>
      </c>
      <c r="H383" s="15" t="s">
        <v>720</v>
      </c>
      <c r="I383" s="15" t="s">
        <v>57</v>
      </c>
      <c r="J383" s="15" t="s">
        <v>503</v>
      </c>
      <c r="K383" s="15" t="s">
        <v>1092</v>
      </c>
      <c r="L383" s="15" t="s">
        <v>1093</v>
      </c>
      <c r="M383" s="15" t="s">
        <v>1092</v>
      </c>
      <c r="N383" s="15" t="s">
        <v>1094</v>
      </c>
      <c r="O383" s="15"/>
      <c r="P383" s="15" t="s">
        <v>456</v>
      </c>
      <c r="Q383" s="15" t="s">
        <v>457</v>
      </c>
      <c r="R383" s="15"/>
      <c r="S383" s="15" t="s">
        <v>1095</v>
      </c>
      <c r="T383" s="15" t="s">
        <v>132</v>
      </c>
      <c r="U383" s="15" t="s">
        <v>0</v>
      </c>
      <c r="V383" s="15"/>
      <c r="W383" s="15"/>
      <c r="X383" s="15">
        <v>2</v>
      </c>
      <c r="Y383" s="15">
        <v>2</v>
      </c>
      <c r="Z383" s="15">
        <v>7</v>
      </c>
      <c r="AA383" s="15">
        <v>3</v>
      </c>
      <c r="AB383" s="15"/>
      <c r="AC383" s="15"/>
      <c r="AD383" s="15"/>
      <c r="AE383" s="15"/>
      <c r="AF383" s="15"/>
      <c r="AG383" s="15"/>
      <c r="AH383" s="15"/>
      <c r="AI383" s="15"/>
      <c r="AJ383" s="15"/>
      <c r="AK383" s="15"/>
      <c r="AL383" s="15"/>
      <c r="AM383" s="15"/>
      <c r="AN383" s="15"/>
      <c r="AO383" s="15">
        <f t="shared" si="645"/>
        <v>14</v>
      </c>
      <c r="AP383" s="20">
        <v>600</v>
      </c>
      <c r="AQ383" s="20">
        <f t="shared" ref="AQ383" si="754">AP383*AO383</f>
        <v>8400</v>
      </c>
      <c r="AR383" s="20">
        <v>1500</v>
      </c>
      <c r="AS383" s="20">
        <f t="shared" ref="AS383" si="755">AR383*AO383</f>
        <v>21000</v>
      </c>
      <c r="AT383" s="30"/>
      <c r="AU383" s="30"/>
      <c r="AV383" s="31"/>
    </row>
    <row r="384" spans="1:49" x14ac:dyDescent="0.3">
      <c r="A384" s="14"/>
      <c r="B384" s="14"/>
      <c r="C384" s="14"/>
      <c r="D384" s="14" t="s">
        <v>114</v>
      </c>
      <c r="E384" s="14" t="s">
        <v>1091</v>
      </c>
      <c r="F384" s="14" t="s">
        <v>1091</v>
      </c>
      <c r="G384" s="14" t="s">
        <v>1411</v>
      </c>
      <c r="H384" s="14" t="s">
        <v>720</v>
      </c>
      <c r="I384" s="14" t="s">
        <v>57</v>
      </c>
      <c r="J384" s="14" t="s">
        <v>503</v>
      </c>
      <c r="K384" s="14" t="s">
        <v>1092</v>
      </c>
      <c r="L384" s="14" t="s">
        <v>1093</v>
      </c>
      <c r="M384" s="14" t="s">
        <v>1092</v>
      </c>
      <c r="N384" s="14" t="s">
        <v>1094</v>
      </c>
      <c r="O384" s="14"/>
      <c r="P384" s="14" t="s">
        <v>456</v>
      </c>
      <c r="Q384" s="14" t="s">
        <v>457</v>
      </c>
      <c r="R384" s="14"/>
      <c r="S384" s="14" t="s">
        <v>1095</v>
      </c>
      <c r="T384" s="14" t="s">
        <v>132</v>
      </c>
      <c r="U384" s="14" t="s">
        <v>0</v>
      </c>
      <c r="V384" s="14"/>
      <c r="W384" s="14"/>
      <c r="X384" s="16">
        <v>0</v>
      </c>
      <c r="Y384" s="16">
        <v>0</v>
      </c>
      <c r="Z384" s="16">
        <v>0</v>
      </c>
      <c r="AA384" s="16">
        <v>0</v>
      </c>
      <c r="AB384" s="14"/>
      <c r="AC384" s="14"/>
      <c r="AD384" s="14"/>
      <c r="AE384" s="14"/>
      <c r="AF384" s="14"/>
      <c r="AG384" s="14"/>
      <c r="AH384" s="14"/>
      <c r="AI384" s="14"/>
      <c r="AJ384" s="14"/>
      <c r="AK384" s="14"/>
      <c r="AL384" s="14"/>
      <c r="AM384" s="14"/>
      <c r="AN384" s="14"/>
      <c r="AO384" s="14">
        <f t="shared" si="645"/>
        <v>0</v>
      </c>
      <c r="AP384" s="21">
        <v>600</v>
      </c>
      <c r="AQ384" s="21">
        <f t="shared" ref="AQ384" si="756">AP384*AO384</f>
        <v>0</v>
      </c>
      <c r="AR384" s="21">
        <v>1500</v>
      </c>
      <c r="AS384" s="21">
        <f t="shared" ref="AS384" si="757">AR384*AO384</f>
        <v>0</v>
      </c>
      <c r="AT384" s="30"/>
      <c r="AU384" s="30"/>
      <c r="AV384" s="31"/>
      <c r="AW384" s="1"/>
    </row>
    <row r="385" spans="1:49" s="1" customFormat="1" ht="215.1" customHeight="1" x14ac:dyDescent="0.3">
      <c r="A385" s="14"/>
      <c r="B385" s="14"/>
      <c r="C385" s="14"/>
      <c r="D385" s="15" t="s">
        <v>114</v>
      </c>
      <c r="E385" s="15" t="s">
        <v>1096</v>
      </c>
      <c r="F385" s="15" t="s">
        <v>1096</v>
      </c>
      <c r="G385" s="15" t="s">
        <v>1412</v>
      </c>
      <c r="H385" s="15" t="s">
        <v>720</v>
      </c>
      <c r="I385" s="15" t="s">
        <v>57</v>
      </c>
      <c r="J385" s="15" t="s">
        <v>466</v>
      </c>
      <c r="K385" s="15" t="s">
        <v>483</v>
      </c>
      <c r="L385" s="15" t="s">
        <v>1097</v>
      </c>
      <c r="M385" s="15" t="s">
        <v>513</v>
      </c>
      <c r="N385" s="15" t="s">
        <v>1098</v>
      </c>
      <c r="O385" s="15"/>
      <c r="P385" s="15" t="s">
        <v>501</v>
      </c>
      <c r="Q385" s="15" t="s">
        <v>457</v>
      </c>
      <c r="R385" s="15"/>
      <c r="S385" s="15" t="s">
        <v>1099</v>
      </c>
      <c r="T385" s="15" t="s">
        <v>124</v>
      </c>
      <c r="U385" s="15" t="s">
        <v>23</v>
      </c>
      <c r="V385" s="15"/>
      <c r="W385" s="15"/>
      <c r="X385" s="15"/>
      <c r="Y385" s="15">
        <v>2</v>
      </c>
      <c r="Z385" s="15">
        <v>1</v>
      </c>
      <c r="AA385" s="15"/>
      <c r="AB385" s="15">
        <v>1</v>
      </c>
      <c r="AC385" s="15"/>
      <c r="AD385" s="15"/>
      <c r="AE385" s="15"/>
      <c r="AF385" s="15"/>
      <c r="AG385" s="15"/>
      <c r="AH385" s="15"/>
      <c r="AI385" s="15"/>
      <c r="AJ385" s="15"/>
      <c r="AK385" s="15"/>
      <c r="AL385" s="15"/>
      <c r="AM385" s="15"/>
      <c r="AN385" s="15"/>
      <c r="AO385" s="15">
        <f t="shared" si="645"/>
        <v>4</v>
      </c>
      <c r="AP385" s="20">
        <v>370</v>
      </c>
      <c r="AQ385" s="20">
        <f t="shared" ref="AQ385" si="758">AP385*AO385</f>
        <v>1480</v>
      </c>
      <c r="AR385" s="20">
        <v>925</v>
      </c>
      <c r="AS385" s="20">
        <f t="shared" ref="AS385" si="759">AR385*AO385</f>
        <v>3700</v>
      </c>
      <c r="AT385" s="30"/>
      <c r="AU385" s="30"/>
      <c r="AV385" s="31"/>
    </row>
    <row r="386" spans="1:49" x14ac:dyDescent="0.3">
      <c r="A386" s="14"/>
      <c r="B386" s="14"/>
      <c r="C386" s="14"/>
      <c r="D386" s="14" t="s">
        <v>114</v>
      </c>
      <c r="E386" s="14" t="s">
        <v>1096</v>
      </c>
      <c r="F386" s="14" t="s">
        <v>1096</v>
      </c>
      <c r="G386" s="14" t="s">
        <v>1412</v>
      </c>
      <c r="H386" s="14" t="s">
        <v>720</v>
      </c>
      <c r="I386" s="14" t="s">
        <v>57</v>
      </c>
      <c r="J386" s="14" t="s">
        <v>466</v>
      </c>
      <c r="K386" s="14" t="s">
        <v>483</v>
      </c>
      <c r="L386" s="14" t="s">
        <v>1097</v>
      </c>
      <c r="M386" s="14" t="s">
        <v>513</v>
      </c>
      <c r="N386" s="14" t="s">
        <v>1098</v>
      </c>
      <c r="O386" s="14"/>
      <c r="P386" s="14" t="s">
        <v>501</v>
      </c>
      <c r="Q386" s="14" t="s">
        <v>457</v>
      </c>
      <c r="R386" s="14"/>
      <c r="S386" s="14" t="s">
        <v>1099</v>
      </c>
      <c r="T386" s="14" t="s">
        <v>124</v>
      </c>
      <c r="U386" s="14" t="s">
        <v>23</v>
      </c>
      <c r="V386" s="14"/>
      <c r="W386" s="14"/>
      <c r="X386" s="14"/>
      <c r="Y386" s="16">
        <v>0</v>
      </c>
      <c r="Z386" s="16">
        <v>0</v>
      </c>
      <c r="AA386" s="14"/>
      <c r="AB386" s="16">
        <v>0</v>
      </c>
      <c r="AC386" s="14"/>
      <c r="AD386" s="14"/>
      <c r="AE386" s="14"/>
      <c r="AF386" s="14"/>
      <c r="AG386" s="14"/>
      <c r="AH386" s="14"/>
      <c r="AI386" s="14"/>
      <c r="AJ386" s="14"/>
      <c r="AK386" s="14"/>
      <c r="AL386" s="14"/>
      <c r="AM386" s="14"/>
      <c r="AN386" s="14"/>
      <c r="AO386" s="14">
        <f t="shared" si="645"/>
        <v>0</v>
      </c>
      <c r="AP386" s="21">
        <v>370</v>
      </c>
      <c r="AQ386" s="21">
        <f t="shared" ref="AQ386" si="760">AP386*AO386</f>
        <v>0</v>
      </c>
      <c r="AR386" s="21">
        <v>925</v>
      </c>
      <c r="AS386" s="21">
        <f t="shared" ref="AS386" si="761">AR386*AO386</f>
        <v>0</v>
      </c>
      <c r="AT386" s="30"/>
      <c r="AU386" s="30"/>
      <c r="AV386" s="31"/>
      <c r="AW386" s="1"/>
    </row>
    <row r="387" spans="1:49" s="1" customFormat="1" ht="215.1" customHeight="1" x14ac:dyDescent="0.3">
      <c r="A387" s="14"/>
      <c r="B387" s="14"/>
      <c r="C387" s="14"/>
      <c r="D387" s="15" t="s">
        <v>114</v>
      </c>
      <c r="E387" s="15" t="s">
        <v>1100</v>
      </c>
      <c r="F387" s="15" t="s">
        <v>1101</v>
      </c>
      <c r="G387" s="15" t="s">
        <v>1100</v>
      </c>
      <c r="H387" s="15" t="s">
        <v>720</v>
      </c>
      <c r="I387" s="15" t="s">
        <v>57</v>
      </c>
      <c r="J387" s="15" t="s">
        <v>1080</v>
      </c>
      <c r="K387" s="15" t="s">
        <v>1080</v>
      </c>
      <c r="L387" s="15" t="s">
        <v>1102</v>
      </c>
      <c r="M387" s="15" t="s">
        <v>1103</v>
      </c>
      <c r="N387" s="15" t="s">
        <v>1104</v>
      </c>
      <c r="O387" s="15"/>
      <c r="P387" s="15" t="s">
        <v>1105</v>
      </c>
      <c r="Q387" s="15" t="s">
        <v>1106</v>
      </c>
      <c r="R387" s="15"/>
      <c r="S387" s="15" t="s">
        <v>1107</v>
      </c>
      <c r="T387" s="15" t="s">
        <v>132</v>
      </c>
      <c r="U387" s="15" t="s">
        <v>23</v>
      </c>
      <c r="V387" s="15"/>
      <c r="W387" s="15">
        <v>1</v>
      </c>
      <c r="X387" s="15"/>
      <c r="Y387" s="15"/>
      <c r="Z387" s="15"/>
      <c r="AA387" s="15"/>
      <c r="AB387" s="15"/>
      <c r="AC387" s="15"/>
      <c r="AD387" s="15"/>
      <c r="AE387" s="15"/>
      <c r="AF387" s="15"/>
      <c r="AG387" s="15"/>
      <c r="AH387" s="15"/>
      <c r="AI387" s="15"/>
      <c r="AJ387" s="15"/>
      <c r="AK387" s="15"/>
      <c r="AL387" s="15"/>
      <c r="AM387" s="15"/>
      <c r="AN387" s="15"/>
      <c r="AO387" s="15">
        <f t="shared" si="645"/>
        <v>1</v>
      </c>
      <c r="AP387" s="20">
        <v>1090</v>
      </c>
      <c r="AQ387" s="20">
        <f t="shared" ref="AQ387" si="762">AP387*AO387</f>
        <v>1090</v>
      </c>
      <c r="AR387" s="20">
        <v>2725</v>
      </c>
      <c r="AS387" s="20">
        <f t="shared" ref="AS387" si="763">AR387*AO387</f>
        <v>2725</v>
      </c>
      <c r="AT387" s="30"/>
      <c r="AU387" s="30"/>
      <c r="AV387" s="31"/>
    </row>
    <row r="388" spans="1:49" x14ac:dyDescent="0.3">
      <c r="A388" s="14"/>
      <c r="B388" s="14"/>
      <c r="C388" s="14"/>
      <c r="D388" s="14" t="s">
        <v>114</v>
      </c>
      <c r="E388" s="14" t="s">
        <v>1100</v>
      </c>
      <c r="F388" s="14" t="s">
        <v>1101</v>
      </c>
      <c r="G388" s="14" t="s">
        <v>1100</v>
      </c>
      <c r="H388" s="14" t="s">
        <v>720</v>
      </c>
      <c r="I388" s="14" t="s">
        <v>57</v>
      </c>
      <c r="J388" s="14" t="s">
        <v>1080</v>
      </c>
      <c r="K388" s="14" t="s">
        <v>1080</v>
      </c>
      <c r="L388" s="14" t="s">
        <v>1102</v>
      </c>
      <c r="M388" s="14" t="s">
        <v>1103</v>
      </c>
      <c r="N388" s="14" t="s">
        <v>1104</v>
      </c>
      <c r="O388" s="14"/>
      <c r="P388" s="14" t="s">
        <v>1105</v>
      </c>
      <c r="Q388" s="14" t="s">
        <v>1106</v>
      </c>
      <c r="R388" s="14"/>
      <c r="S388" s="14" t="s">
        <v>1107</v>
      </c>
      <c r="T388" s="14" t="s">
        <v>132</v>
      </c>
      <c r="U388" s="14" t="s">
        <v>23</v>
      </c>
      <c r="V388" s="14"/>
      <c r="W388" s="16">
        <v>0</v>
      </c>
      <c r="X388" s="14"/>
      <c r="Y388" s="14"/>
      <c r="Z388" s="14"/>
      <c r="AA388" s="14"/>
      <c r="AB388" s="14"/>
      <c r="AC388" s="14"/>
      <c r="AD388" s="14"/>
      <c r="AE388" s="14"/>
      <c r="AF388" s="14"/>
      <c r="AG388" s="14"/>
      <c r="AH388" s="14"/>
      <c r="AI388" s="14"/>
      <c r="AJ388" s="14"/>
      <c r="AK388" s="14"/>
      <c r="AL388" s="14"/>
      <c r="AM388" s="14"/>
      <c r="AN388" s="14"/>
      <c r="AO388" s="14">
        <f t="shared" si="645"/>
        <v>0</v>
      </c>
      <c r="AP388" s="21">
        <v>1090</v>
      </c>
      <c r="AQ388" s="21">
        <f t="shared" ref="AQ388" si="764">AP388*AO388</f>
        <v>0</v>
      </c>
      <c r="AR388" s="21">
        <v>2725</v>
      </c>
      <c r="AS388" s="21">
        <f t="shared" ref="AS388" si="765">AR388*AO388</f>
        <v>0</v>
      </c>
      <c r="AT388" s="30"/>
      <c r="AU388" s="30"/>
      <c r="AV388" s="31"/>
      <c r="AW388" s="1"/>
    </row>
    <row r="389" spans="1:49" s="1" customFormat="1" ht="215.1" customHeight="1" x14ac:dyDescent="0.3">
      <c r="A389" s="14"/>
      <c r="B389" s="14"/>
      <c r="C389" s="14"/>
      <c r="D389" s="15" t="s">
        <v>114</v>
      </c>
      <c r="E389" s="15" t="s">
        <v>1108</v>
      </c>
      <c r="F389" s="15" t="s">
        <v>1109</v>
      </c>
      <c r="G389" s="15" t="s">
        <v>1108</v>
      </c>
      <c r="H389" s="15" t="s">
        <v>720</v>
      </c>
      <c r="I389" s="15" t="s">
        <v>57</v>
      </c>
      <c r="J389" s="15" t="s">
        <v>466</v>
      </c>
      <c r="K389" s="15" t="s">
        <v>483</v>
      </c>
      <c r="L389" s="15" t="s">
        <v>1110</v>
      </c>
      <c r="M389" s="15" t="s">
        <v>513</v>
      </c>
      <c r="N389" s="15" t="s">
        <v>1111</v>
      </c>
      <c r="O389" s="15"/>
      <c r="P389" s="15" t="s">
        <v>501</v>
      </c>
      <c r="Q389" s="15" t="s">
        <v>457</v>
      </c>
      <c r="R389" s="15"/>
      <c r="S389" s="15" t="s">
        <v>1084</v>
      </c>
      <c r="T389" s="15" t="s">
        <v>124</v>
      </c>
      <c r="U389" s="15" t="s">
        <v>23</v>
      </c>
      <c r="V389" s="15"/>
      <c r="W389" s="15"/>
      <c r="X389" s="15"/>
      <c r="Y389" s="15"/>
      <c r="Z389" s="15">
        <v>1</v>
      </c>
      <c r="AA389" s="15"/>
      <c r="AB389" s="15"/>
      <c r="AC389" s="15"/>
      <c r="AD389" s="15"/>
      <c r="AE389" s="15"/>
      <c r="AF389" s="15"/>
      <c r="AG389" s="15"/>
      <c r="AH389" s="15"/>
      <c r="AI389" s="15"/>
      <c r="AJ389" s="15"/>
      <c r="AK389" s="15"/>
      <c r="AL389" s="15"/>
      <c r="AM389" s="15"/>
      <c r="AN389" s="15"/>
      <c r="AO389" s="15">
        <f t="shared" si="645"/>
        <v>1</v>
      </c>
      <c r="AP389" s="20">
        <v>390</v>
      </c>
      <c r="AQ389" s="20">
        <f t="shared" ref="AQ389" si="766">AP389*AO389</f>
        <v>390</v>
      </c>
      <c r="AR389" s="20">
        <v>975</v>
      </c>
      <c r="AS389" s="20">
        <f t="shared" ref="AS389" si="767">AR389*AO389</f>
        <v>975</v>
      </c>
      <c r="AT389" s="30"/>
      <c r="AU389" s="30"/>
      <c r="AV389" s="31"/>
    </row>
    <row r="390" spans="1:49" x14ac:dyDescent="0.3">
      <c r="A390" s="14"/>
      <c r="B390" s="14"/>
      <c r="C390" s="14"/>
      <c r="D390" s="14" t="s">
        <v>114</v>
      </c>
      <c r="E390" s="14" t="s">
        <v>1108</v>
      </c>
      <c r="F390" s="14" t="s">
        <v>1109</v>
      </c>
      <c r="G390" s="14" t="s">
        <v>1108</v>
      </c>
      <c r="H390" s="14" t="s">
        <v>720</v>
      </c>
      <c r="I390" s="14" t="s">
        <v>57</v>
      </c>
      <c r="J390" s="14" t="s">
        <v>466</v>
      </c>
      <c r="K390" s="14" t="s">
        <v>483</v>
      </c>
      <c r="L390" s="14" t="s">
        <v>1110</v>
      </c>
      <c r="M390" s="14" t="s">
        <v>513</v>
      </c>
      <c r="N390" s="14" t="s">
        <v>1111</v>
      </c>
      <c r="O390" s="14"/>
      <c r="P390" s="14" t="s">
        <v>501</v>
      </c>
      <c r="Q390" s="14" t="s">
        <v>457</v>
      </c>
      <c r="R390" s="14"/>
      <c r="S390" s="14" t="s">
        <v>1084</v>
      </c>
      <c r="T390" s="14" t="s">
        <v>124</v>
      </c>
      <c r="U390" s="14" t="s">
        <v>23</v>
      </c>
      <c r="V390" s="14"/>
      <c r="W390" s="14"/>
      <c r="X390" s="14"/>
      <c r="Y390" s="14"/>
      <c r="Z390" s="16">
        <v>0</v>
      </c>
      <c r="AA390" s="14"/>
      <c r="AB390" s="14"/>
      <c r="AC390" s="14"/>
      <c r="AD390" s="14"/>
      <c r="AE390" s="14"/>
      <c r="AF390" s="14"/>
      <c r="AG390" s="14"/>
      <c r="AH390" s="14"/>
      <c r="AI390" s="14"/>
      <c r="AJ390" s="14"/>
      <c r="AK390" s="14"/>
      <c r="AL390" s="14"/>
      <c r="AM390" s="14"/>
      <c r="AN390" s="14"/>
      <c r="AO390" s="14">
        <f t="shared" si="645"/>
        <v>0</v>
      </c>
      <c r="AP390" s="21">
        <v>390</v>
      </c>
      <c r="AQ390" s="21">
        <f t="shared" ref="AQ390" si="768">AP390*AO390</f>
        <v>0</v>
      </c>
      <c r="AR390" s="21">
        <v>975</v>
      </c>
      <c r="AS390" s="21">
        <f t="shared" ref="AS390" si="769">AR390*AO390</f>
        <v>0</v>
      </c>
      <c r="AT390" s="30"/>
      <c r="AU390" s="30"/>
      <c r="AV390" s="31"/>
      <c r="AW390" s="1"/>
    </row>
    <row r="391" spans="1:49" s="1" customFormat="1" ht="215.1" customHeight="1" x14ac:dyDescent="0.3">
      <c r="A391" s="14"/>
      <c r="B391" s="14"/>
      <c r="C391" s="14"/>
      <c r="D391" s="15" t="s">
        <v>114</v>
      </c>
      <c r="E391" s="15"/>
      <c r="F391" s="15" t="s">
        <v>1112</v>
      </c>
      <c r="G391" s="15" t="s">
        <v>1413</v>
      </c>
      <c r="H391" s="15" t="s">
        <v>720</v>
      </c>
      <c r="I391" s="15" t="s">
        <v>57</v>
      </c>
      <c r="J391" s="15" t="s">
        <v>503</v>
      </c>
      <c r="K391" s="15" t="s">
        <v>504</v>
      </c>
      <c r="L391" s="15" t="s">
        <v>1113</v>
      </c>
      <c r="M391" s="15" t="s">
        <v>1052</v>
      </c>
      <c r="N391" s="15" t="s">
        <v>1114</v>
      </c>
      <c r="O391" s="15"/>
      <c r="P391" s="15" t="s">
        <v>1115</v>
      </c>
      <c r="Q391" s="15" t="s">
        <v>256</v>
      </c>
      <c r="R391" s="15"/>
      <c r="S391" s="15" t="s">
        <v>510</v>
      </c>
      <c r="T391" s="15" t="s">
        <v>132</v>
      </c>
      <c r="U391" s="15" t="s">
        <v>23</v>
      </c>
      <c r="V391" s="15">
        <v>5</v>
      </c>
      <c r="W391" s="15"/>
      <c r="X391" s="15"/>
      <c r="Y391" s="15"/>
      <c r="Z391" s="15"/>
      <c r="AA391" s="15"/>
      <c r="AB391" s="15"/>
      <c r="AC391" s="15"/>
      <c r="AD391" s="15"/>
      <c r="AE391" s="15"/>
      <c r="AF391" s="15"/>
      <c r="AG391" s="15"/>
      <c r="AH391" s="15"/>
      <c r="AI391" s="15"/>
      <c r="AJ391" s="15"/>
      <c r="AK391" s="15"/>
      <c r="AL391" s="15"/>
      <c r="AM391" s="15"/>
      <c r="AN391" s="15"/>
      <c r="AO391" s="15">
        <f t="shared" si="645"/>
        <v>5</v>
      </c>
      <c r="AP391" s="20">
        <v>216</v>
      </c>
      <c r="AQ391" s="20">
        <f t="shared" ref="AQ391" si="770">AP391*AO391</f>
        <v>1080</v>
      </c>
      <c r="AR391" s="20">
        <v>540</v>
      </c>
      <c r="AS391" s="20">
        <f t="shared" ref="AS391" si="771">AR391*AO391</f>
        <v>2700</v>
      </c>
      <c r="AT391" s="30"/>
      <c r="AU391" s="30"/>
      <c r="AV391" s="31"/>
    </row>
    <row r="392" spans="1:49" x14ac:dyDescent="0.3">
      <c r="A392" s="14"/>
      <c r="B392" s="14"/>
      <c r="C392" s="14"/>
      <c r="D392" s="14" t="s">
        <v>114</v>
      </c>
      <c r="E392" s="14"/>
      <c r="F392" s="14" t="s">
        <v>1112</v>
      </c>
      <c r="G392" s="14" t="s">
        <v>1413</v>
      </c>
      <c r="H392" s="14" t="s">
        <v>720</v>
      </c>
      <c r="I392" s="14" t="s">
        <v>57</v>
      </c>
      <c r="J392" s="14" t="s">
        <v>503</v>
      </c>
      <c r="K392" s="14" t="s">
        <v>504</v>
      </c>
      <c r="L392" s="14" t="s">
        <v>1113</v>
      </c>
      <c r="M392" s="14" t="s">
        <v>1052</v>
      </c>
      <c r="N392" s="14" t="s">
        <v>1114</v>
      </c>
      <c r="O392" s="14"/>
      <c r="P392" s="14" t="s">
        <v>1115</v>
      </c>
      <c r="Q392" s="14" t="s">
        <v>256</v>
      </c>
      <c r="R392" s="14"/>
      <c r="S392" s="14" t="s">
        <v>510</v>
      </c>
      <c r="T392" s="14" t="s">
        <v>132</v>
      </c>
      <c r="U392" s="14" t="s">
        <v>23</v>
      </c>
      <c r="V392" s="16">
        <v>0</v>
      </c>
      <c r="W392" s="14"/>
      <c r="X392" s="14"/>
      <c r="Y392" s="14"/>
      <c r="Z392" s="14"/>
      <c r="AA392" s="14"/>
      <c r="AB392" s="14"/>
      <c r="AC392" s="14"/>
      <c r="AD392" s="14"/>
      <c r="AE392" s="14"/>
      <c r="AF392" s="14"/>
      <c r="AG392" s="14"/>
      <c r="AH392" s="14"/>
      <c r="AI392" s="14"/>
      <c r="AJ392" s="14"/>
      <c r="AK392" s="14"/>
      <c r="AL392" s="14"/>
      <c r="AM392" s="14"/>
      <c r="AN392" s="14"/>
      <c r="AO392" s="14">
        <f t="shared" si="645"/>
        <v>0</v>
      </c>
      <c r="AP392" s="21">
        <v>216</v>
      </c>
      <c r="AQ392" s="21">
        <f t="shared" ref="AQ392" si="772">AP392*AO392</f>
        <v>0</v>
      </c>
      <c r="AR392" s="21">
        <v>540</v>
      </c>
      <c r="AS392" s="21">
        <f t="shared" ref="AS392" si="773">AR392*AO392</f>
        <v>0</v>
      </c>
      <c r="AT392" s="30"/>
      <c r="AU392" s="30"/>
      <c r="AV392" s="31"/>
      <c r="AW392" s="1"/>
    </row>
    <row r="393" spans="1:49" s="1" customFormat="1" ht="215.1" customHeight="1" x14ac:dyDescent="0.3">
      <c r="A393" s="14"/>
      <c r="B393" s="14"/>
      <c r="C393" s="14"/>
      <c r="D393" s="15" t="s">
        <v>114</v>
      </c>
      <c r="E393" s="15" t="s">
        <v>1116</v>
      </c>
      <c r="F393" s="15" t="s">
        <v>1116</v>
      </c>
      <c r="G393" s="15" t="s">
        <v>1414</v>
      </c>
      <c r="H393" s="15" t="s">
        <v>720</v>
      </c>
      <c r="I393" s="15" t="s">
        <v>57</v>
      </c>
      <c r="J393" s="15" t="s">
        <v>503</v>
      </c>
      <c r="K393" s="15" t="s">
        <v>1117</v>
      </c>
      <c r="L393" s="15" t="s">
        <v>1118</v>
      </c>
      <c r="M393" s="15" t="s">
        <v>1119</v>
      </c>
      <c r="N393" s="15" t="s">
        <v>1120</v>
      </c>
      <c r="O393" s="15"/>
      <c r="P393" s="15" t="s">
        <v>456</v>
      </c>
      <c r="Q393" s="15" t="s">
        <v>457</v>
      </c>
      <c r="R393" s="15"/>
      <c r="S393" s="15" t="s">
        <v>1099</v>
      </c>
      <c r="T393" s="15" t="s">
        <v>132</v>
      </c>
      <c r="U393" s="15" t="s">
        <v>0</v>
      </c>
      <c r="V393" s="15"/>
      <c r="W393" s="15"/>
      <c r="X393" s="15"/>
      <c r="Y393" s="15">
        <v>1</v>
      </c>
      <c r="Z393" s="15">
        <v>1</v>
      </c>
      <c r="AA393" s="15">
        <v>1</v>
      </c>
      <c r="AB393" s="15"/>
      <c r="AC393" s="15"/>
      <c r="AD393" s="15"/>
      <c r="AE393" s="15"/>
      <c r="AF393" s="15"/>
      <c r="AG393" s="15"/>
      <c r="AH393" s="15"/>
      <c r="AI393" s="15"/>
      <c r="AJ393" s="15"/>
      <c r="AK393" s="15"/>
      <c r="AL393" s="15"/>
      <c r="AM393" s="15"/>
      <c r="AN393" s="15"/>
      <c r="AO393" s="15">
        <f t="shared" ref="AO393:AO440" si="774">SUM(V393:AN393)</f>
        <v>3</v>
      </c>
      <c r="AP393" s="20">
        <v>310</v>
      </c>
      <c r="AQ393" s="20">
        <f t="shared" ref="AQ393" si="775">AP393*AO393</f>
        <v>930</v>
      </c>
      <c r="AR393" s="20">
        <v>775</v>
      </c>
      <c r="AS393" s="20">
        <f t="shared" ref="AS393" si="776">AR393*AO393</f>
        <v>2325</v>
      </c>
      <c r="AT393" s="30"/>
      <c r="AU393" s="30"/>
      <c r="AV393" s="31"/>
    </row>
    <row r="394" spans="1:49" x14ac:dyDescent="0.3">
      <c r="A394" s="14"/>
      <c r="B394" s="14"/>
      <c r="C394" s="14"/>
      <c r="D394" s="14" t="s">
        <v>114</v>
      </c>
      <c r="E394" s="14" t="s">
        <v>1116</v>
      </c>
      <c r="F394" s="14" t="s">
        <v>1116</v>
      </c>
      <c r="G394" s="14" t="s">
        <v>1414</v>
      </c>
      <c r="H394" s="14" t="s">
        <v>720</v>
      </c>
      <c r="I394" s="14" t="s">
        <v>57</v>
      </c>
      <c r="J394" s="14" t="s">
        <v>503</v>
      </c>
      <c r="K394" s="14" t="s">
        <v>1117</v>
      </c>
      <c r="L394" s="14" t="s">
        <v>1118</v>
      </c>
      <c r="M394" s="14" t="s">
        <v>1119</v>
      </c>
      <c r="N394" s="14" t="s">
        <v>1120</v>
      </c>
      <c r="O394" s="14"/>
      <c r="P394" s="14" t="s">
        <v>456</v>
      </c>
      <c r="Q394" s="14" t="s">
        <v>457</v>
      </c>
      <c r="R394" s="14"/>
      <c r="S394" s="14" t="s">
        <v>1099</v>
      </c>
      <c r="T394" s="14" t="s">
        <v>132</v>
      </c>
      <c r="U394" s="14" t="s">
        <v>0</v>
      </c>
      <c r="V394" s="14"/>
      <c r="W394" s="14"/>
      <c r="X394" s="14"/>
      <c r="Y394" s="16">
        <v>0</v>
      </c>
      <c r="Z394" s="16">
        <v>0</v>
      </c>
      <c r="AA394" s="16">
        <v>0</v>
      </c>
      <c r="AB394" s="14"/>
      <c r="AC394" s="14"/>
      <c r="AD394" s="14"/>
      <c r="AE394" s="14"/>
      <c r="AF394" s="14"/>
      <c r="AG394" s="14"/>
      <c r="AH394" s="14"/>
      <c r="AI394" s="14"/>
      <c r="AJ394" s="14"/>
      <c r="AK394" s="14"/>
      <c r="AL394" s="14"/>
      <c r="AM394" s="14"/>
      <c r="AN394" s="14"/>
      <c r="AO394" s="14">
        <f t="shared" si="774"/>
        <v>0</v>
      </c>
      <c r="AP394" s="21">
        <v>310</v>
      </c>
      <c r="AQ394" s="21">
        <f t="shared" ref="AQ394" si="777">AP394*AO394</f>
        <v>0</v>
      </c>
      <c r="AR394" s="21">
        <v>775</v>
      </c>
      <c r="AS394" s="21">
        <f t="shared" ref="AS394" si="778">AR394*AO394</f>
        <v>0</v>
      </c>
      <c r="AT394" s="30"/>
      <c r="AU394" s="30"/>
      <c r="AV394" s="31"/>
      <c r="AW394" s="1"/>
    </row>
    <row r="395" spans="1:49" s="1" customFormat="1" ht="215.1" customHeight="1" x14ac:dyDescent="0.3">
      <c r="A395" s="14"/>
      <c r="B395" s="14"/>
      <c r="C395" s="14"/>
      <c r="D395" s="15" t="s">
        <v>114</v>
      </c>
      <c r="E395" s="15" t="s">
        <v>1121</v>
      </c>
      <c r="F395" s="15" t="s">
        <v>1121</v>
      </c>
      <c r="G395" s="15" t="s">
        <v>1415</v>
      </c>
      <c r="H395" s="15" t="s">
        <v>720</v>
      </c>
      <c r="I395" s="15" t="s">
        <v>57</v>
      </c>
      <c r="J395" s="15" t="s">
        <v>466</v>
      </c>
      <c r="K395" s="15" t="s">
        <v>483</v>
      </c>
      <c r="L395" s="15" t="s">
        <v>1122</v>
      </c>
      <c r="M395" s="15" t="s">
        <v>513</v>
      </c>
      <c r="N395" s="15" t="s">
        <v>1123</v>
      </c>
      <c r="O395" s="15"/>
      <c r="P395" s="15" t="s">
        <v>501</v>
      </c>
      <c r="Q395" s="15" t="s">
        <v>457</v>
      </c>
      <c r="R395" s="15"/>
      <c r="S395" s="15" t="s">
        <v>1124</v>
      </c>
      <c r="T395" s="15" t="s">
        <v>124</v>
      </c>
      <c r="U395" s="15" t="s">
        <v>23</v>
      </c>
      <c r="V395" s="15"/>
      <c r="W395" s="15"/>
      <c r="X395" s="15">
        <v>2</v>
      </c>
      <c r="Y395" s="15">
        <v>2</v>
      </c>
      <c r="Z395" s="15">
        <v>2</v>
      </c>
      <c r="AA395" s="15">
        <v>2</v>
      </c>
      <c r="AB395" s="15">
        <v>1</v>
      </c>
      <c r="AC395" s="15">
        <v>1</v>
      </c>
      <c r="AD395" s="15"/>
      <c r="AE395" s="15"/>
      <c r="AF395" s="15"/>
      <c r="AG395" s="15"/>
      <c r="AH395" s="15"/>
      <c r="AI395" s="15"/>
      <c r="AJ395" s="15"/>
      <c r="AK395" s="15"/>
      <c r="AL395" s="15"/>
      <c r="AM395" s="15"/>
      <c r="AN395" s="15"/>
      <c r="AO395" s="15">
        <f t="shared" si="774"/>
        <v>10</v>
      </c>
      <c r="AP395" s="20">
        <v>932</v>
      </c>
      <c r="AQ395" s="20">
        <f t="shared" ref="AQ395" si="779">AP395*AO395</f>
        <v>9320</v>
      </c>
      <c r="AR395" s="20">
        <v>2330</v>
      </c>
      <c r="AS395" s="20">
        <f t="shared" ref="AS395" si="780">AR395*AO395</f>
        <v>23300</v>
      </c>
      <c r="AT395" s="30"/>
      <c r="AU395" s="30"/>
      <c r="AV395" s="31"/>
    </row>
    <row r="396" spans="1:49" x14ac:dyDescent="0.3">
      <c r="A396" s="14"/>
      <c r="B396" s="14"/>
      <c r="C396" s="14"/>
      <c r="D396" s="14" t="s">
        <v>114</v>
      </c>
      <c r="E396" s="14" t="s">
        <v>1121</v>
      </c>
      <c r="F396" s="14" t="s">
        <v>1121</v>
      </c>
      <c r="G396" s="14" t="s">
        <v>1415</v>
      </c>
      <c r="H396" s="14" t="s">
        <v>720</v>
      </c>
      <c r="I396" s="14" t="s">
        <v>57</v>
      </c>
      <c r="J396" s="14" t="s">
        <v>466</v>
      </c>
      <c r="K396" s="14" t="s">
        <v>483</v>
      </c>
      <c r="L396" s="14" t="s">
        <v>1122</v>
      </c>
      <c r="M396" s="14" t="s">
        <v>513</v>
      </c>
      <c r="N396" s="14" t="s">
        <v>1123</v>
      </c>
      <c r="O396" s="14"/>
      <c r="P396" s="14" t="s">
        <v>501</v>
      </c>
      <c r="Q396" s="14" t="s">
        <v>457</v>
      </c>
      <c r="R396" s="14"/>
      <c r="S396" s="14" t="s">
        <v>1124</v>
      </c>
      <c r="T396" s="14" t="s">
        <v>124</v>
      </c>
      <c r="U396" s="14" t="s">
        <v>23</v>
      </c>
      <c r="V396" s="14"/>
      <c r="W396" s="14"/>
      <c r="X396" s="16">
        <v>0</v>
      </c>
      <c r="Y396" s="16">
        <v>0</v>
      </c>
      <c r="Z396" s="16">
        <v>0</v>
      </c>
      <c r="AA396" s="16">
        <v>0</v>
      </c>
      <c r="AB396" s="16">
        <v>0</v>
      </c>
      <c r="AC396" s="16">
        <v>0</v>
      </c>
      <c r="AD396" s="14"/>
      <c r="AE396" s="14"/>
      <c r="AF396" s="14"/>
      <c r="AG396" s="14"/>
      <c r="AH396" s="14"/>
      <c r="AI396" s="14"/>
      <c r="AJ396" s="14"/>
      <c r="AK396" s="14"/>
      <c r="AL396" s="14"/>
      <c r="AM396" s="14"/>
      <c r="AN396" s="14"/>
      <c r="AO396" s="14">
        <f t="shared" si="774"/>
        <v>0</v>
      </c>
      <c r="AP396" s="21">
        <v>932</v>
      </c>
      <c r="AQ396" s="21">
        <f t="shared" ref="AQ396" si="781">AP396*AO396</f>
        <v>0</v>
      </c>
      <c r="AR396" s="21">
        <v>2330</v>
      </c>
      <c r="AS396" s="21">
        <f t="shared" ref="AS396" si="782">AR396*AO396</f>
        <v>0</v>
      </c>
      <c r="AT396" s="30"/>
      <c r="AU396" s="30"/>
      <c r="AV396" s="31"/>
      <c r="AW396" s="1"/>
    </row>
    <row r="397" spans="1:49" s="1" customFormat="1" ht="215.1" customHeight="1" x14ac:dyDescent="0.3">
      <c r="A397" s="14"/>
      <c r="B397" s="14"/>
      <c r="C397" s="14"/>
      <c r="D397" s="15" t="s">
        <v>114</v>
      </c>
      <c r="E397" s="15"/>
      <c r="F397" s="15" t="s">
        <v>1125</v>
      </c>
      <c r="G397" s="15" t="s">
        <v>1416</v>
      </c>
      <c r="H397" s="15" t="s">
        <v>720</v>
      </c>
      <c r="I397" s="15" t="s">
        <v>57</v>
      </c>
      <c r="J397" s="15" t="s">
        <v>466</v>
      </c>
      <c r="K397" s="15" t="s">
        <v>483</v>
      </c>
      <c r="L397" s="15" t="s">
        <v>1126</v>
      </c>
      <c r="M397" s="15" t="s">
        <v>513</v>
      </c>
      <c r="N397" s="15" t="s">
        <v>1127</v>
      </c>
      <c r="O397" s="15"/>
      <c r="P397" s="15" t="s">
        <v>501</v>
      </c>
      <c r="Q397" s="15" t="s">
        <v>457</v>
      </c>
      <c r="R397" s="15"/>
      <c r="S397" s="15" t="s">
        <v>510</v>
      </c>
      <c r="T397" s="15" t="s">
        <v>132</v>
      </c>
      <c r="U397" s="15" t="s">
        <v>23</v>
      </c>
      <c r="V397" s="15"/>
      <c r="W397" s="15">
        <v>1</v>
      </c>
      <c r="X397" s="15">
        <v>2</v>
      </c>
      <c r="Y397" s="15">
        <v>2</v>
      </c>
      <c r="Z397" s="15"/>
      <c r="AA397" s="15"/>
      <c r="AB397" s="15"/>
      <c r="AC397" s="15"/>
      <c r="AD397" s="15"/>
      <c r="AE397" s="15"/>
      <c r="AF397" s="15"/>
      <c r="AG397" s="15"/>
      <c r="AH397" s="15"/>
      <c r="AI397" s="15"/>
      <c r="AJ397" s="15"/>
      <c r="AK397" s="15"/>
      <c r="AL397" s="15"/>
      <c r="AM397" s="15"/>
      <c r="AN397" s="15"/>
      <c r="AO397" s="15">
        <f t="shared" si="774"/>
        <v>5</v>
      </c>
      <c r="AP397" s="20">
        <v>434</v>
      </c>
      <c r="AQ397" s="20">
        <f t="shared" ref="AQ397" si="783">AP397*AO397</f>
        <v>2170</v>
      </c>
      <c r="AR397" s="20">
        <v>1085</v>
      </c>
      <c r="AS397" s="20">
        <f t="shared" ref="AS397" si="784">AR397*AO397</f>
        <v>5425</v>
      </c>
      <c r="AT397" s="30"/>
      <c r="AU397" s="30"/>
      <c r="AV397" s="31"/>
    </row>
    <row r="398" spans="1:49" x14ac:dyDescent="0.3">
      <c r="A398" s="14"/>
      <c r="B398" s="14"/>
      <c r="C398" s="14"/>
      <c r="D398" s="14" t="s">
        <v>114</v>
      </c>
      <c r="E398" s="14"/>
      <c r="F398" s="14" t="s">
        <v>1125</v>
      </c>
      <c r="G398" s="14" t="s">
        <v>1416</v>
      </c>
      <c r="H398" s="14" t="s">
        <v>720</v>
      </c>
      <c r="I398" s="14" t="s">
        <v>57</v>
      </c>
      <c r="J398" s="14" t="s">
        <v>466</v>
      </c>
      <c r="K398" s="14" t="s">
        <v>483</v>
      </c>
      <c r="L398" s="14" t="s">
        <v>1126</v>
      </c>
      <c r="M398" s="14" t="s">
        <v>513</v>
      </c>
      <c r="N398" s="14" t="s">
        <v>1127</v>
      </c>
      <c r="O398" s="14"/>
      <c r="P398" s="14" t="s">
        <v>501</v>
      </c>
      <c r="Q398" s="14" t="s">
        <v>457</v>
      </c>
      <c r="R398" s="14"/>
      <c r="S398" s="14" t="s">
        <v>510</v>
      </c>
      <c r="T398" s="14" t="s">
        <v>132</v>
      </c>
      <c r="U398" s="14" t="s">
        <v>23</v>
      </c>
      <c r="V398" s="14"/>
      <c r="W398" s="16">
        <v>0</v>
      </c>
      <c r="X398" s="16">
        <v>0</v>
      </c>
      <c r="Y398" s="16">
        <v>0</v>
      </c>
      <c r="Z398" s="14"/>
      <c r="AA398" s="14"/>
      <c r="AB398" s="14"/>
      <c r="AC398" s="14"/>
      <c r="AD398" s="14"/>
      <c r="AE398" s="14"/>
      <c r="AF398" s="14"/>
      <c r="AG398" s="14"/>
      <c r="AH398" s="14"/>
      <c r="AI398" s="14"/>
      <c r="AJ398" s="14"/>
      <c r="AK398" s="14"/>
      <c r="AL398" s="14"/>
      <c r="AM398" s="14"/>
      <c r="AN398" s="14"/>
      <c r="AO398" s="14">
        <f t="shared" si="774"/>
        <v>0</v>
      </c>
      <c r="AP398" s="21">
        <v>434</v>
      </c>
      <c r="AQ398" s="21">
        <f t="shared" ref="AQ398" si="785">AP398*AO398</f>
        <v>0</v>
      </c>
      <c r="AR398" s="21">
        <v>1085</v>
      </c>
      <c r="AS398" s="21">
        <f t="shared" ref="AS398" si="786">AR398*AO398</f>
        <v>0</v>
      </c>
      <c r="AT398" s="30"/>
      <c r="AU398" s="30"/>
      <c r="AV398" s="31"/>
      <c r="AW398" s="1"/>
    </row>
    <row r="399" spans="1:49" s="1" customFormat="1" ht="215.1" customHeight="1" x14ac:dyDescent="0.3">
      <c r="A399" s="14"/>
      <c r="B399" s="14"/>
      <c r="C399" s="14"/>
      <c r="D399" s="15" t="s">
        <v>114</v>
      </c>
      <c r="E399" s="15"/>
      <c r="F399" s="15" t="s">
        <v>1128</v>
      </c>
      <c r="G399" s="15" t="s">
        <v>1417</v>
      </c>
      <c r="H399" s="15" t="s">
        <v>720</v>
      </c>
      <c r="I399" s="15" t="s">
        <v>57</v>
      </c>
      <c r="J399" s="15" t="s">
        <v>503</v>
      </c>
      <c r="K399" s="15" t="s">
        <v>649</v>
      </c>
      <c r="L399" s="15" t="s">
        <v>1129</v>
      </c>
      <c r="M399" s="15" t="s">
        <v>1130</v>
      </c>
      <c r="N399" s="15" t="s">
        <v>1131</v>
      </c>
      <c r="O399" s="15"/>
      <c r="P399" s="15" t="s">
        <v>696</v>
      </c>
      <c r="Q399" s="15" t="s">
        <v>673</v>
      </c>
      <c r="R399" s="15"/>
      <c r="S399" s="15" t="s">
        <v>510</v>
      </c>
      <c r="T399" s="15" t="s">
        <v>124</v>
      </c>
      <c r="U399" s="15" t="s">
        <v>51</v>
      </c>
      <c r="V399" s="15"/>
      <c r="W399" s="15"/>
      <c r="X399" s="15">
        <v>2</v>
      </c>
      <c r="Y399" s="15">
        <v>1</v>
      </c>
      <c r="Z399" s="15"/>
      <c r="AA399" s="15"/>
      <c r="AB399" s="15"/>
      <c r="AC399" s="15"/>
      <c r="AD399" s="15"/>
      <c r="AE399" s="15"/>
      <c r="AF399" s="15"/>
      <c r="AG399" s="15"/>
      <c r="AH399" s="15"/>
      <c r="AI399" s="15"/>
      <c r="AJ399" s="15"/>
      <c r="AK399" s="15"/>
      <c r="AL399" s="15"/>
      <c r="AM399" s="15"/>
      <c r="AN399" s="15"/>
      <c r="AO399" s="15">
        <f t="shared" si="774"/>
        <v>3</v>
      </c>
      <c r="AP399" s="20">
        <v>218</v>
      </c>
      <c r="AQ399" s="20">
        <f t="shared" ref="AQ399" si="787">AP399*AO399</f>
        <v>654</v>
      </c>
      <c r="AR399" s="20">
        <v>545</v>
      </c>
      <c r="AS399" s="20">
        <f t="shared" ref="AS399" si="788">AR399*AO399</f>
        <v>1635</v>
      </c>
      <c r="AT399" s="30"/>
      <c r="AU399" s="30"/>
      <c r="AV399" s="31"/>
    </row>
    <row r="400" spans="1:49" x14ac:dyDescent="0.3">
      <c r="A400" s="14"/>
      <c r="B400" s="14"/>
      <c r="C400" s="14"/>
      <c r="D400" s="14" t="s">
        <v>114</v>
      </c>
      <c r="E400" s="14"/>
      <c r="F400" s="14" t="s">
        <v>1128</v>
      </c>
      <c r="G400" s="14" t="s">
        <v>1417</v>
      </c>
      <c r="H400" s="14" t="s">
        <v>720</v>
      </c>
      <c r="I400" s="14" t="s">
        <v>57</v>
      </c>
      <c r="J400" s="14" t="s">
        <v>503</v>
      </c>
      <c r="K400" s="14" t="s">
        <v>649</v>
      </c>
      <c r="L400" s="14" t="s">
        <v>1129</v>
      </c>
      <c r="M400" s="14" t="s">
        <v>1130</v>
      </c>
      <c r="N400" s="14" t="s">
        <v>1131</v>
      </c>
      <c r="O400" s="14"/>
      <c r="P400" s="14" t="s">
        <v>696</v>
      </c>
      <c r="Q400" s="14" t="s">
        <v>673</v>
      </c>
      <c r="R400" s="14"/>
      <c r="S400" s="14" t="s">
        <v>510</v>
      </c>
      <c r="T400" s="14" t="s">
        <v>124</v>
      </c>
      <c r="U400" s="14" t="s">
        <v>51</v>
      </c>
      <c r="V400" s="14"/>
      <c r="W400" s="14"/>
      <c r="X400" s="16">
        <v>0</v>
      </c>
      <c r="Y400" s="16">
        <v>0</v>
      </c>
      <c r="Z400" s="14"/>
      <c r="AA400" s="14"/>
      <c r="AB400" s="14"/>
      <c r="AC400" s="14"/>
      <c r="AD400" s="14"/>
      <c r="AE400" s="14"/>
      <c r="AF400" s="14"/>
      <c r="AG400" s="14"/>
      <c r="AH400" s="14"/>
      <c r="AI400" s="14"/>
      <c r="AJ400" s="14"/>
      <c r="AK400" s="14"/>
      <c r="AL400" s="14"/>
      <c r="AM400" s="14"/>
      <c r="AN400" s="14"/>
      <c r="AO400" s="14">
        <f t="shared" si="774"/>
        <v>0</v>
      </c>
      <c r="AP400" s="21">
        <v>218</v>
      </c>
      <c r="AQ400" s="21">
        <f t="shared" ref="AQ400" si="789">AP400*AO400</f>
        <v>0</v>
      </c>
      <c r="AR400" s="21">
        <v>545</v>
      </c>
      <c r="AS400" s="21">
        <f t="shared" ref="AS400" si="790">AR400*AO400</f>
        <v>0</v>
      </c>
      <c r="AT400" s="30"/>
      <c r="AU400" s="30"/>
      <c r="AV400" s="31"/>
      <c r="AW400" s="1"/>
    </row>
    <row r="401" spans="1:49" s="1" customFormat="1" ht="215.1" customHeight="1" x14ac:dyDescent="0.3">
      <c r="A401" s="14"/>
      <c r="B401" s="14"/>
      <c r="C401" s="14"/>
      <c r="D401" s="15" t="s">
        <v>114</v>
      </c>
      <c r="E401" s="15" t="s">
        <v>1132</v>
      </c>
      <c r="F401" s="15" t="s">
        <v>1132</v>
      </c>
      <c r="G401" s="15" t="s">
        <v>1418</v>
      </c>
      <c r="H401" s="15" t="s">
        <v>720</v>
      </c>
      <c r="I401" s="15" t="s">
        <v>57</v>
      </c>
      <c r="J401" s="15" t="s">
        <v>466</v>
      </c>
      <c r="K401" s="15" t="s">
        <v>483</v>
      </c>
      <c r="L401" s="15" t="s">
        <v>1133</v>
      </c>
      <c r="M401" s="15" t="s">
        <v>513</v>
      </c>
      <c r="N401" s="15" t="s">
        <v>1134</v>
      </c>
      <c r="O401" s="15"/>
      <c r="P401" s="15" t="s">
        <v>1135</v>
      </c>
      <c r="Q401" s="15" t="s">
        <v>1136</v>
      </c>
      <c r="R401" s="15"/>
      <c r="S401" s="15" t="s">
        <v>1124</v>
      </c>
      <c r="T401" s="15" t="s">
        <v>132</v>
      </c>
      <c r="U401" s="15" t="s">
        <v>23</v>
      </c>
      <c r="V401" s="15"/>
      <c r="W401" s="15">
        <v>1</v>
      </c>
      <c r="X401" s="15">
        <v>2</v>
      </c>
      <c r="Y401" s="15">
        <v>7</v>
      </c>
      <c r="Z401" s="15">
        <v>4</v>
      </c>
      <c r="AA401" s="15">
        <v>2</v>
      </c>
      <c r="AB401" s="15">
        <v>1</v>
      </c>
      <c r="AC401" s="15"/>
      <c r="AD401" s="15"/>
      <c r="AE401" s="15"/>
      <c r="AF401" s="15"/>
      <c r="AG401" s="15"/>
      <c r="AH401" s="15"/>
      <c r="AI401" s="15"/>
      <c r="AJ401" s="15"/>
      <c r="AK401" s="15"/>
      <c r="AL401" s="15"/>
      <c r="AM401" s="15"/>
      <c r="AN401" s="15"/>
      <c r="AO401" s="15">
        <f t="shared" si="774"/>
        <v>17</v>
      </c>
      <c r="AP401" s="20">
        <v>370</v>
      </c>
      <c r="AQ401" s="20">
        <f t="shared" ref="AQ401" si="791">AP401*AO401</f>
        <v>6290</v>
      </c>
      <c r="AR401" s="20">
        <v>925</v>
      </c>
      <c r="AS401" s="20">
        <f t="shared" ref="AS401" si="792">AR401*AO401</f>
        <v>15725</v>
      </c>
      <c r="AT401" s="30"/>
      <c r="AU401" s="30"/>
      <c r="AV401" s="31"/>
    </row>
    <row r="402" spans="1:49" x14ac:dyDescent="0.3">
      <c r="A402" s="14"/>
      <c r="B402" s="14"/>
      <c r="C402" s="14"/>
      <c r="D402" s="14" t="s">
        <v>114</v>
      </c>
      <c r="E402" s="14" t="s">
        <v>1132</v>
      </c>
      <c r="F402" s="14" t="s">
        <v>1132</v>
      </c>
      <c r="G402" s="14" t="s">
        <v>1418</v>
      </c>
      <c r="H402" s="14" t="s">
        <v>720</v>
      </c>
      <c r="I402" s="14" t="s">
        <v>57</v>
      </c>
      <c r="J402" s="14" t="s">
        <v>466</v>
      </c>
      <c r="K402" s="14" t="s">
        <v>483</v>
      </c>
      <c r="L402" s="14" t="s">
        <v>1133</v>
      </c>
      <c r="M402" s="14" t="s">
        <v>513</v>
      </c>
      <c r="N402" s="14" t="s">
        <v>1134</v>
      </c>
      <c r="O402" s="14"/>
      <c r="P402" s="14" t="s">
        <v>1135</v>
      </c>
      <c r="Q402" s="14" t="s">
        <v>1136</v>
      </c>
      <c r="R402" s="14"/>
      <c r="S402" s="14" t="s">
        <v>1124</v>
      </c>
      <c r="T402" s="14" t="s">
        <v>132</v>
      </c>
      <c r="U402" s="14" t="s">
        <v>23</v>
      </c>
      <c r="V402" s="14"/>
      <c r="W402" s="16">
        <v>0</v>
      </c>
      <c r="X402" s="16">
        <v>0</v>
      </c>
      <c r="Y402" s="16">
        <v>0</v>
      </c>
      <c r="Z402" s="16">
        <v>0</v>
      </c>
      <c r="AA402" s="16">
        <v>0</v>
      </c>
      <c r="AB402" s="16">
        <v>0</v>
      </c>
      <c r="AC402" s="14"/>
      <c r="AD402" s="14"/>
      <c r="AE402" s="14"/>
      <c r="AF402" s="14"/>
      <c r="AG402" s="14"/>
      <c r="AH402" s="14"/>
      <c r="AI402" s="14"/>
      <c r="AJ402" s="14"/>
      <c r="AK402" s="14"/>
      <c r="AL402" s="14"/>
      <c r="AM402" s="14"/>
      <c r="AN402" s="14"/>
      <c r="AO402" s="14">
        <f t="shared" si="774"/>
        <v>0</v>
      </c>
      <c r="AP402" s="21">
        <v>370</v>
      </c>
      <c r="AQ402" s="21">
        <f t="shared" ref="AQ402" si="793">AP402*AO402</f>
        <v>0</v>
      </c>
      <c r="AR402" s="21">
        <v>925</v>
      </c>
      <c r="AS402" s="21">
        <f t="shared" ref="AS402" si="794">AR402*AO402</f>
        <v>0</v>
      </c>
      <c r="AT402" s="30"/>
      <c r="AU402" s="30"/>
      <c r="AV402" s="31"/>
      <c r="AW402" s="1"/>
    </row>
    <row r="403" spans="1:49" s="1" customFormat="1" ht="215.1" customHeight="1" x14ac:dyDescent="0.3">
      <c r="A403" s="14"/>
      <c r="B403" s="14"/>
      <c r="C403" s="14"/>
      <c r="D403" s="15" t="s">
        <v>114</v>
      </c>
      <c r="E403" s="15" t="s">
        <v>1137</v>
      </c>
      <c r="F403" s="15" t="s">
        <v>1137</v>
      </c>
      <c r="G403" s="15" t="s">
        <v>1419</v>
      </c>
      <c r="H403" s="15" t="s">
        <v>720</v>
      </c>
      <c r="I403" s="15" t="s">
        <v>57</v>
      </c>
      <c r="J403" s="15" t="s">
        <v>503</v>
      </c>
      <c r="K403" s="15" t="s">
        <v>1117</v>
      </c>
      <c r="L403" s="15" t="s">
        <v>1138</v>
      </c>
      <c r="M403" s="15" t="s">
        <v>1119</v>
      </c>
      <c r="N403" s="15" t="s">
        <v>1139</v>
      </c>
      <c r="O403" s="15"/>
      <c r="P403" s="15" t="s">
        <v>1140</v>
      </c>
      <c r="Q403" s="15" t="s">
        <v>1141</v>
      </c>
      <c r="R403" s="15"/>
      <c r="S403" s="15" t="s">
        <v>1142</v>
      </c>
      <c r="T403" s="15" t="s">
        <v>124</v>
      </c>
      <c r="U403" s="15" t="s">
        <v>23</v>
      </c>
      <c r="V403" s="15"/>
      <c r="W403" s="15"/>
      <c r="X403" s="15">
        <v>1</v>
      </c>
      <c r="Y403" s="15">
        <v>1</v>
      </c>
      <c r="Z403" s="15">
        <v>2</v>
      </c>
      <c r="AA403" s="15">
        <v>3</v>
      </c>
      <c r="AB403" s="15">
        <v>2</v>
      </c>
      <c r="AC403" s="15">
        <v>2</v>
      </c>
      <c r="AD403" s="15">
        <v>1</v>
      </c>
      <c r="AE403" s="15"/>
      <c r="AF403" s="15"/>
      <c r="AG403" s="15"/>
      <c r="AH403" s="15"/>
      <c r="AI403" s="15"/>
      <c r="AJ403" s="15"/>
      <c r="AK403" s="15"/>
      <c r="AL403" s="15"/>
      <c r="AM403" s="15"/>
      <c r="AN403" s="15"/>
      <c r="AO403" s="15">
        <f t="shared" si="774"/>
        <v>12</v>
      </c>
      <c r="AP403" s="20">
        <v>246</v>
      </c>
      <c r="AQ403" s="20">
        <f t="shared" ref="AQ403" si="795">AP403*AO403</f>
        <v>2952</v>
      </c>
      <c r="AR403" s="20">
        <v>615</v>
      </c>
      <c r="AS403" s="20">
        <f t="shared" ref="AS403" si="796">AR403*AO403</f>
        <v>7380</v>
      </c>
      <c r="AT403" s="30"/>
      <c r="AU403" s="30"/>
      <c r="AV403" s="31"/>
    </row>
    <row r="404" spans="1:49" x14ac:dyDescent="0.3">
      <c r="A404" s="14"/>
      <c r="B404" s="14"/>
      <c r="C404" s="14"/>
      <c r="D404" s="14" t="s">
        <v>114</v>
      </c>
      <c r="E404" s="14" t="s">
        <v>1137</v>
      </c>
      <c r="F404" s="14" t="s">
        <v>1137</v>
      </c>
      <c r="G404" s="14" t="s">
        <v>1419</v>
      </c>
      <c r="H404" s="14" t="s">
        <v>720</v>
      </c>
      <c r="I404" s="14" t="s">
        <v>57</v>
      </c>
      <c r="J404" s="14" t="s">
        <v>503</v>
      </c>
      <c r="K404" s="14" t="s">
        <v>1117</v>
      </c>
      <c r="L404" s="14" t="s">
        <v>1138</v>
      </c>
      <c r="M404" s="14" t="s">
        <v>1119</v>
      </c>
      <c r="N404" s="14" t="s">
        <v>1139</v>
      </c>
      <c r="O404" s="14"/>
      <c r="P404" s="14" t="s">
        <v>1140</v>
      </c>
      <c r="Q404" s="14" t="s">
        <v>1141</v>
      </c>
      <c r="R404" s="14"/>
      <c r="S404" s="14" t="s">
        <v>1142</v>
      </c>
      <c r="T404" s="14" t="s">
        <v>124</v>
      </c>
      <c r="U404" s="14" t="s">
        <v>23</v>
      </c>
      <c r="V404" s="14"/>
      <c r="W404" s="14"/>
      <c r="X404" s="16">
        <v>0</v>
      </c>
      <c r="Y404" s="16">
        <v>0</v>
      </c>
      <c r="Z404" s="16">
        <v>0</v>
      </c>
      <c r="AA404" s="16">
        <v>0</v>
      </c>
      <c r="AB404" s="16">
        <v>0</v>
      </c>
      <c r="AC404" s="16">
        <v>0</v>
      </c>
      <c r="AD404" s="16">
        <v>0</v>
      </c>
      <c r="AE404" s="14"/>
      <c r="AF404" s="14"/>
      <c r="AG404" s="14"/>
      <c r="AH404" s="14"/>
      <c r="AI404" s="14"/>
      <c r="AJ404" s="14"/>
      <c r="AK404" s="14"/>
      <c r="AL404" s="14"/>
      <c r="AM404" s="14"/>
      <c r="AN404" s="14"/>
      <c r="AO404" s="14">
        <f t="shared" si="774"/>
        <v>0</v>
      </c>
      <c r="AP404" s="21">
        <v>246</v>
      </c>
      <c r="AQ404" s="21">
        <f t="shared" ref="AQ404" si="797">AP404*AO404</f>
        <v>0</v>
      </c>
      <c r="AR404" s="21">
        <v>615</v>
      </c>
      <c r="AS404" s="21">
        <f t="shared" ref="AS404" si="798">AR404*AO404</f>
        <v>0</v>
      </c>
      <c r="AT404" s="30"/>
      <c r="AU404" s="30"/>
      <c r="AV404" s="31"/>
      <c r="AW404" s="1"/>
    </row>
    <row r="405" spans="1:49" s="1" customFormat="1" ht="215.1" customHeight="1" x14ac:dyDescent="0.3">
      <c r="A405" s="14"/>
      <c r="B405" s="14"/>
      <c r="C405" s="14"/>
      <c r="D405" s="15" t="s">
        <v>114</v>
      </c>
      <c r="E405" s="15" t="s">
        <v>1143</v>
      </c>
      <c r="F405" s="15" t="s">
        <v>1143</v>
      </c>
      <c r="G405" s="15" t="s">
        <v>1420</v>
      </c>
      <c r="H405" s="15" t="s">
        <v>720</v>
      </c>
      <c r="I405" s="15" t="s">
        <v>57</v>
      </c>
      <c r="J405" s="15" t="s">
        <v>503</v>
      </c>
      <c r="K405" s="15" t="s">
        <v>1144</v>
      </c>
      <c r="L405" s="15" t="s">
        <v>1145</v>
      </c>
      <c r="M405" s="15" t="s">
        <v>1146</v>
      </c>
      <c r="N405" s="15" t="s">
        <v>1147</v>
      </c>
      <c r="O405" s="15"/>
      <c r="P405" s="15" t="s">
        <v>456</v>
      </c>
      <c r="Q405" s="15" t="s">
        <v>457</v>
      </c>
      <c r="R405" s="15"/>
      <c r="S405" s="15" t="s">
        <v>1148</v>
      </c>
      <c r="T405" s="15" t="s">
        <v>124</v>
      </c>
      <c r="U405" s="15" t="s">
        <v>23</v>
      </c>
      <c r="V405" s="15"/>
      <c r="W405" s="15"/>
      <c r="X405" s="15"/>
      <c r="Y405" s="15">
        <v>1</v>
      </c>
      <c r="Z405" s="15">
        <v>2</v>
      </c>
      <c r="AA405" s="15">
        <v>2</v>
      </c>
      <c r="AB405" s="15">
        <v>1</v>
      </c>
      <c r="AC405" s="15"/>
      <c r="AD405" s="15"/>
      <c r="AE405" s="15"/>
      <c r="AF405" s="15"/>
      <c r="AG405" s="15"/>
      <c r="AH405" s="15"/>
      <c r="AI405" s="15"/>
      <c r="AJ405" s="15"/>
      <c r="AK405" s="15"/>
      <c r="AL405" s="15"/>
      <c r="AM405" s="15"/>
      <c r="AN405" s="15"/>
      <c r="AO405" s="15">
        <f t="shared" si="774"/>
        <v>6</v>
      </c>
      <c r="AP405" s="20">
        <v>328</v>
      </c>
      <c r="AQ405" s="20">
        <f t="shared" ref="AQ405" si="799">AP405*AO405</f>
        <v>1968</v>
      </c>
      <c r="AR405" s="20">
        <v>820</v>
      </c>
      <c r="AS405" s="20">
        <f t="shared" ref="AS405" si="800">AR405*AO405</f>
        <v>4920</v>
      </c>
      <c r="AT405" s="30"/>
      <c r="AU405" s="30"/>
      <c r="AV405" s="31"/>
    </row>
    <row r="406" spans="1:49" x14ac:dyDescent="0.3">
      <c r="A406" s="14"/>
      <c r="B406" s="14"/>
      <c r="C406" s="14"/>
      <c r="D406" s="14" t="s">
        <v>114</v>
      </c>
      <c r="E406" s="14" t="s">
        <v>1143</v>
      </c>
      <c r="F406" s="14" t="s">
        <v>1143</v>
      </c>
      <c r="G406" s="14" t="s">
        <v>1420</v>
      </c>
      <c r="H406" s="14" t="s">
        <v>720</v>
      </c>
      <c r="I406" s="14" t="s">
        <v>57</v>
      </c>
      <c r="J406" s="14" t="s">
        <v>503</v>
      </c>
      <c r="K406" s="14" t="s">
        <v>1144</v>
      </c>
      <c r="L406" s="14" t="s">
        <v>1145</v>
      </c>
      <c r="M406" s="14" t="s">
        <v>1146</v>
      </c>
      <c r="N406" s="14" t="s">
        <v>1147</v>
      </c>
      <c r="O406" s="14"/>
      <c r="P406" s="14" t="s">
        <v>456</v>
      </c>
      <c r="Q406" s="14" t="s">
        <v>457</v>
      </c>
      <c r="R406" s="14"/>
      <c r="S406" s="14" t="s">
        <v>1148</v>
      </c>
      <c r="T406" s="14" t="s">
        <v>124</v>
      </c>
      <c r="U406" s="14" t="s">
        <v>23</v>
      </c>
      <c r="V406" s="14"/>
      <c r="W406" s="14"/>
      <c r="X406" s="14"/>
      <c r="Y406" s="16">
        <v>0</v>
      </c>
      <c r="Z406" s="16">
        <v>0</v>
      </c>
      <c r="AA406" s="16">
        <v>0</v>
      </c>
      <c r="AB406" s="16">
        <v>0</v>
      </c>
      <c r="AC406" s="14"/>
      <c r="AD406" s="14"/>
      <c r="AE406" s="14"/>
      <c r="AF406" s="14"/>
      <c r="AG406" s="14"/>
      <c r="AH406" s="14"/>
      <c r="AI406" s="14"/>
      <c r="AJ406" s="14"/>
      <c r="AK406" s="14"/>
      <c r="AL406" s="14"/>
      <c r="AM406" s="14"/>
      <c r="AN406" s="14"/>
      <c r="AO406" s="14">
        <f t="shared" si="774"/>
        <v>0</v>
      </c>
      <c r="AP406" s="21">
        <v>328</v>
      </c>
      <c r="AQ406" s="21">
        <f t="shared" ref="AQ406" si="801">AP406*AO406</f>
        <v>0</v>
      </c>
      <c r="AR406" s="21">
        <v>820</v>
      </c>
      <c r="AS406" s="21">
        <f t="shared" ref="AS406" si="802">AR406*AO406</f>
        <v>0</v>
      </c>
      <c r="AT406" s="30"/>
      <c r="AU406" s="30"/>
      <c r="AV406" s="31"/>
      <c r="AW406" s="1"/>
    </row>
    <row r="407" spans="1:49" s="1" customFormat="1" ht="215.1" customHeight="1" x14ac:dyDescent="0.3">
      <c r="A407" s="14"/>
      <c r="B407" s="14"/>
      <c r="C407" s="14"/>
      <c r="D407" s="15" t="s">
        <v>114</v>
      </c>
      <c r="E407" s="15" t="s">
        <v>1149</v>
      </c>
      <c r="F407" s="15" t="s">
        <v>1149</v>
      </c>
      <c r="G407" s="15" t="s">
        <v>1421</v>
      </c>
      <c r="H407" s="15" t="s">
        <v>720</v>
      </c>
      <c r="I407" s="15" t="s">
        <v>57</v>
      </c>
      <c r="J407" s="15" t="s">
        <v>466</v>
      </c>
      <c r="K407" s="15" t="s">
        <v>540</v>
      </c>
      <c r="L407" s="15" t="s">
        <v>1150</v>
      </c>
      <c r="M407" s="15" t="s">
        <v>1151</v>
      </c>
      <c r="N407" s="15" t="s">
        <v>1147</v>
      </c>
      <c r="O407" s="15"/>
      <c r="P407" s="15" t="s">
        <v>456</v>
      </c>
      <c r="Q407" s="15" t="s">
        <v>457</v>
      </c>
      <c r="R407" s="15"/>
      <c r="S407" s="15" t="s">
        <v>1148</v>
      </c>
      <c r="T407" s="15" t="s">
        <v>124</v>
      </c>
      <c r="U407" s="15" t="s">
        <v>0</v>
      </c>
      <c r="V407" s="15"/>
      <c r="W407" s="15"/>
      <c r="X407" s="15"/>
      <c r="Y407" s="15">
        <v>1</v>
      </c>
      <c r="Z407" s="15">
        <v>1</v>
      </c>
      <c r="AA407" s="15">
        <v>1</v>
      </c>
      <c r="AB407" s="15">
        <v>1</v>
      </c>
      <c r="AC407" s="15"/>
      <c r="AD407" s="15"/>
      <c r="AE407" s="15"/>
      <c r="AF407" s="15"/>
      <c r="AG407" s="15"/>
      <c r="AH407" s="15"/>
      <c r="AI407" s="15"/>
      <c r="AJ407" s="15"/>
      <c r="AK407" s="15"/>
      <c r="AL407" s="15"/>
      <c r="AM407" s="15"/>
      <c r="AN407" s="15"/>
      <c r="AO407" s="15">
        <f t="shared" si="774"/>
        <v>4</v>
      </c>
      <c r="AP407" s="20">
        <v>328</v>
      </c>
      <c r="AQ407" s="20">
        <f t="shared" ref="AQ407" si="803">AP407*AO407</f>
        <v>1312</v>
      </c>
      <c r="AR407" s="20">
        <v>820</v>
      </c>
      <c r="AS407" s="20">
        <f t="shared" ref="AS407" si="804">AR407*AO407</f>
        <v>3280</v>
      </c>
      <c r="AT407" s="30"/>
      <c r="AU407" s="30"/>
      <c r="AV407" s="31"/>
    </row>
    <row r="408" spans="1:49" x14ac:dyDescent="0.3">
      <c r="A408" s="14"/>
      <c r="B408" s="14"/>
      <c r="C408" s="14"/>
      <c r="D408" s="14" t="s">
        <v>114</v>
      </c>
      <c r="E408" s="14" t="s">
        <v>1149</v>
      </c>
      <c r="F408" s="14" t="s">
        <v>1149</v>
      </c>
      <c r="G408" s="14" t="s">
        <v>1421</v>
      </c>
      <c r="H408" s="14" t="s">
        <v>720</v>
      </c>
      <c r="I408" s="14" t="s">
        <v>57</v>
      </c>
      <c r="J408" s="14" t="s">
        <v>466</v>
      </c>
      <c r="K408" s="14" t="s">
        <v>540</v>
      </c>
      <c r="L408" s="14" t="s">
        <v>1150</v>
      </c>
      <c r="M408" s="14" t="s">
        <v>1151</v>
      </c>
      <c r="N408" s="14" t="s">
        <v>1147</v>
      </c>
      <c r="O408" s="14"/>
      <c r="P408" s="14" t="s">
        <v>456</v>
      </c>
      <c r="Q408" s="14" t="s">
        <v>457</v>
      </c>
      <c r="R408" s="14"/>
      <c r="S408" s="14" t="s">
        <v>1148</v>
      </c>
      <c r="T408" s="14" t="s">
        <v>124</v>
      </c>
      <c r="U408" s="14" t="s">
        <v>0</v>
      </c>
      <c r="V408" s="14"/>
      <c r="W408" s="14"/>
      <c r="X408" s="14"/>
      <c r="Y408" s="16">
        <v>0</v>
      </c>
      <c r="Z408" s="16">
        <v>0</v>
      </c>
      <c r="AA408" s="16">
        <v>0</v>
      </c>
      <c r="AB408" s="16">
        <v>0</v>
      </c>
      <c r="AC408" s="14"/>
      <c r="AD408" s="14"/>
      <c r="AE408" s="14"/>
      <c r="AF408" s="14"/>
      <c r="AG408" s="14"/>
      <c r="AH408" s="14"/>
      <c r="AI408" s="14"/>
      <c r="AJ408" s="14"/>
      <c r="AK408" s="14"/>
      <c r="AL408" s="14"/>
      <c r="AM408" s="14"/>
      <c r="AN408" s="14"/>
      <c r="AO408" s="14">
        <f t="shared" si="774"/>
        <v>0</v>
      </c>
      <c r="AP408" s="21">
        <v>328</v>
      </c>
      <c r="AQ408" s="21">
        <f t="shared" ref="AQ408" si="805">AP408*AO408</f>
        <v>0</v>
      </c>
      <c r="AR408" s="21">
        <v>820</v>
      </c>
      <c r="AS408" s="21">
        <f t="shared" ref="AS408" si="806">AR408*AO408</f>
        <v>0</v>
      </c>
      <c r="AT408" s="30"/>
      <c r="AU408" s="30"/>
      <c r="AV408" s="31"/>
      <c r="AW408" s="1"/>
    </row>
    <row r="409" spans="1:49" s="1" customFormat="1" ht="215.1" customHeight="1" x14ac:dyDescent="0.3">
      <c r="A409" s="14"/>
      <c r="B409" s="14"/>
      <c r="C409" s="14"/>
      <c r="D409" s="15" t="s">
        <v>114</v>
      </c>
      <c r="E409" s="15" t="s">
        <v>1152</v>
      </c>
      <c r="F409" s="15" t="s">
        <v>1153</v>
      </c>
      <c r="G409" s="15" t="s">
        <v>1152</v>
      </c>
      <c r="H409" s="15" t="s">
        <v>720</v>
      </c>
      <c r="I409" s="15" t="s">
        <v>57</v>
      </c>
      <c r="J409" s="15" t="s">
        <v>503</v>
      </c>
      <c r="K409" s="15" t="s">
        <v>1065</v>
      </c>
      <c r="L409" s="15" t="s">
        <v>1154</v>
      </c>
      <c r="M409" s="15" t="s">
        <v>1155</v>
      </c>
      <c r="N409" s="15" t="s">
        <v>1156</v>
      </c>
      <c r="O409" s="15"/>
      <c r="P409" s="15" t="s">
        <v>456</v>
      </c>
      <c r="Q409" s="15" t="s">
        <v>457</v>
      </c>
      <c r="R409" s="15"/>
      <c r="S409" s="15" t="s">
        <v>1157</v>
      </c>
      <c r="T409" s="15" t="s">
        <v>132</v>
      </c>
      <c r="U409" s="15" t="s">
        <v>0</v>
      </c>
      <c r="V409" s="15"/>
      <c r="W409" s="15"/>
      <c r="X409" s="15"/>
      <c r="Y409" s="15">
        <v>1</v>
      </c>
      <c r="Z409" s="15"/>
      <c r="AA409" s="15"/>
      <c r="AB409" s="15"/>
      <c r="AC409" s="15"/>
      <c r="AD409" s="15"/>
      <c r="AE409" s="15"/>
      <c r="AF409" s="15"/>
      <c r="AG409" s="15"/>
      <c r="AH409" s="15"/>
      <c r="AI409" s="15"/>
      <c r="AJ409" s="15"/>
      <c r="AK409" s="15"/>
      <c r="AL409" s="15"/>
      <c r="AM409" s="15"/>
      <c r="AN409" s="15"/>
      <c r="AO409" s="15">
        <f t="shared" si="774"/>
        <v>1</v>
      </c>
      <c r="AP409" s="20">
        <v>1506</v>
      </c>
      <c r="AQ409" s="20">
        <f t="shared" ref="AQ409" si="807">AP409*AO409</f>
        <v>1506</v>
      </c>
      <c r="AR409" s="20">
        <v>3765</v>
      </c>
      <c r="AS409" s="20">
        <f t="shared" ref="AS409" si="808">AR409*AO409</f>
        <v>3765</v>
      </c>
      <c r="AT409" s="30"/>
      <c r="AU409" s="30"/>
      <c r="AV409" s="31"/>
    </row>
    <row r="410" spans="1:49" x14ac:dyDescent="0.3">
      <c r="A410" s="14"/>
      <c r="B410" s="14"/>
      <c r="C410" s="14"/>
      <c r="D410" s="14" t="s">
        <v>114</v>
      </c>
      <c r="E410" s="14" t="s">
        <v>1152</v>
      </c>
      <c r="F410" s="14" t="s">
        <v>1153</v>
      </c>
      <c r="G410" s="14" t="s">
        <v>1152</v>
      </c>
      <c r="H410" s="14" t="s">
        <v>720</v>
      </c>
      <c r="I410" s="14" t="s">
        <v>57</v>
      </c>
      <c r="J410" s="14" t="s">
        <v>503</v>
      </c>
      <c r="K410" s="14" t="s">
        <v>1065</v>
      </c>
      <c r="L410" s="14" t="s">
        <v>1154</v>
      </c>
      <c r="M410" s="14" t="s">
        <v>1155</v>
      </c>
      <c r="N410" s="14" t="s">
        <v>1156</v>
      </c>
      <c r="O410" s="14"/>
      <c r="P410" s="14" t="s">
        <v>456</v>
      </c>
      <c r="Q410" s="14" t="s">
        <v>457</v>
      </c>
      <c r="R410" s="14"/>
      <c r="S410" s="14" t="s">
        <v>1157</v>
      </c>
      <c r="T410" s="14" t="s">
        <v>132</v>
      </c>
      <c r="U410" s="14" t="s">
        <v>0</v>
      </c>
      <c r="V410" s="14"/>
      <c r="W410" s="14"/>
      <c r="X410" s="14"/>
      <c r="Y410" s="16">
        <v>0</v>
      </c>
      <c r="Z410" s="14"/>
      <c r="AA410" s="14"/>
      <c r="AB410" s="14"/>
      <c r="AC410" s="14"/>
      <c r="AD410" s="14"/>
      <c r="AE410" s="14"/>
      <c r="AF410" s="14"/>
      <c r="AG410" s="14"/>
      <c r="AH410" s="14"/>
      <c r="AI410" s="14"/>
      <c r="AJ410" s="14"/>
      <c r="AK410" s="14"/>
      <c r="AL410" s="14"/>
      <c r="AM410" s="14"/>
      <c r="AN410" s="14"/>
      <c r="AO410" s="14">
        <f t="shared" si="774"/>
        <v>0</v>
      </c>
      <c r="AP410" s="21">
        <v>1506</v>
      </c>
      <c r="AQ410" s="21">
        <f t="shared" ref="AQ410" si="809">AP410*AO410</f>
        <v>0</v>
      </c>
      <c r="AR410" s="21">
        <v>3765</v>
      </c>
      <c r="AS410" s="21">
        <f t="shared" ref="AS410" si="810">AR410*AO410</f>
        <v>0</v>
      </c>
      <c r="AT410" s="30"/>
      <c r="AU410" s="30"/>
      <c r="AV410" s="31"/>
      <c r="AW410" s="1"/>
    </row>
    <row r="411" spans="1:49" s="1" customFormat="1" ht="215.1" customHeight="1" x14ac:dyDescent="0.3">
      <c r="A411" s="14"/>
      <c r="B411" s="14"/>
      <c r="C411" s="14"/>
      <c r="D411" s="15" t="s">
        <v>114</v>
      </c>
      <c r="E411" s="15" t="s">
        <v>1158</v>
      </c>
      <c r="F411" s="15" t="s">
        <v>1158</v>
      </c>
      <c r="G411" s="15" t="s">
        <v>1422</v>
      </c>
      <c r="H411" s="15" t="s">
        <v>720</v>
      </c>
      <c r="I411" s="15" t="s">
        <v>57</v>
      </c>
      <c r="J411" s="15" t="s">
        <v>503</v>
      </c>
      <c r="K411" s="15" t="s">
        <v>1144</v>
      </c>
      <c r="L411" s="15" t="s">
        <v>1159</v>
      </c>
      <c r="M411" s="15" t="s">
        <v>1160</v>
      </c>
      <c r="N411" s="15" t="s">
        <v>1161</v>
      </c>
      <c r="O411" s="15"/>
      <c r="P411" s="15" t="s">
        <v>1162</v>
      </c>
      <c r="Q411" s="15" t="s">
        <v>1163</v>
      </c>
      <c r="R411" s="15"/>
      <c r="S411" s="15" t="s">
        <v>1164</v>
      </c>
      <c r="T411" s="15" t="s">
        <v>124</v>
      </c>
      <c r="U411" s="15" t="s">
        <v>23</v>
      </c>
      <c r="V411" s="15"/>
      <c r="W411" s="15">
        <v>1</v>
      </c>
      <c r="X411" s="15">
        <v>2</v>
      </c>
      <c r="Y411" s="15">
        <v>4</v>
      </c>
      <c r="Z411" s="15">
        <v>6</v>
      </c>
      <c r="AA411" s="15">
        <v>7</v>
      </c>
      <c r="AB411" s="15">
        <v>5</v>
      </c>
      <c r="AC411" s="15">
        <v>6</v>
      </c>
      <c r="AD411" s="15">
        <v>6</v>
      </c>
      <c r="AE411" s="15"/>
      <c r="AF411" s="15"/>
      <c r="AG411" s="15"/>
      <c r="AH411" s="15"/>
      <c r="AI411" s="15"/>
      <c r="AJ411" s="15"/>
      <c r="AK411" s="15"/>
      <c r="AL411" s="15"/>
      <c r="AM411" s="15"/>
      <c r="AN411" s="15"/>
      <c r="AO411" s="15">
        <f t="shared" si="774"/>
        <v>37</v>
      </c>
      <c r="AP411" s="20">
        <v>310</v>
      </c>
      <c r="AQ411" s="20">
        <f t="shared" ref="AQ411" si="811">AP411*AO411</f>
        <v>11470</v>
      </c>
      <c r="AR411" s="20">
        <v>775</v>
      </c>
      <c r="AS411" s="20">
        <f t="shared" ref="AS411" si="812">AR411*AO411</f>
        <v>28675</v>
      </c>
      <c r="AT411" s="30"/>
      <c r="AU411" s="30"/>
      <c r="AV411" s="31"/>
    </row>
    <row r="412" spans="1:49" x14ac:dyDescent="0.3">
      <c r="A412" s="14"/>
      <c r="B412" s="14"/>
      <c r="C412" s="14"/>
      <c r="D412" s="14" t="s">
        <v>114</v>
      </c>
      <c r="E412" s="14" t="s">
        <v>1158</v>
      </c>
      <c r="F412" s="14" t="s">
        <v>1158</v>
      </c>
      <c r="G412" s="14" t="s">
        <v>1422</v>
      </c>
      <c r="H412" s="14" t="s">
        <v>720</v>
      </c>
      <c r="I412" s="14" t="s">
        <v>57</v>
      </c>
      <c r="J412" s="14" t="s">
        <v>503</v>
      </c>
      <c r="K412" s="14" t="s">
        <v>1144</v>
      </c>
      <c r="L412" s="14" t="s">
        <v>1159</v>
      </c>
      <c r="M412" s="14" t="s">
        <v>1160</v>
      </c>
      <c r="N412" s="14" t="s">
        <v>1161</v>
      </c>
      <c r="O412" s="14"/>
      <c r="P412" s="14" t="s">
        <v>1162</v>
      </c>
      <c r="Q412" s="14" t="s">
        <v>1163</v>
      </c>
      <c r="R412" s="14"/>
      <c r="S412" s="14" t="s">
        <v>1164</v>
      </c>
      <c r="T412" s="14" t="s">
        <v>124</v>
      </c>
      <c r="U412" s="14" t="s">
        <v>23</v>
      </c>
      <c r="V412" s="14"/>
      <c r="W412" s="16">
        <v>0</v>
      </c>
      <c r="X412" s="16">
        <v>0</v>
      </c>
      <c r="Y412" s="16">
        <v>0</v>
      </c>
      <c r="Z412" s="16">
        <v>0</v>
      </c>
      <c r="AA412" s="16">
        <v>0</v>
      </c>
      <c r="AB412" s="16">
        <v>0</v>
      </c>
      <c r="AC412" s="16">
        <v>0</v>
      </c>
      <c r="AD412" s="16">
        <v>0</v>
      </c>
      <c r="AE412" s="14"/>
      <c r="AF412" s="14"/>
      <c r="AG412" s="14"/>
      <c r="AH412" s="14"/>
      <c r="AI412" s="14"/>
      <c r="AJ412" s="14"/>
      <c r="AK412" s="14"/>
      <c r="AL412" s="14"/>
      <c r="AM412" s="14"/>
      <c r="AN412" s="14"/>
      <c r="AO412" s="14">
        <f t="shared" si="774"/>
        <v>0</v>
      </c>
      <c r="AP412" s="21">
        <v>310</v>
      </c>
      <c r="AQ412" s="21">
        <f t="shared" ref="AQ412" si="813">AP412*AO412</f>
        <v>0</v>
      </c>
      <c r="AR412" s="21">
        <v>775</v>
      </c>
      <c r="AS412" s="21">
        <f t="shared" ref="AS412" si="814">AR412*AO412</f>
        <v>0</v>
      </c>
      <c r="AT412" s="30"/>
      <c r="AU412" s="30"/>
      <c r="AV412" s="31"/>
      <c r="AW412" s="1"/>
    </row>
    <row r="413" spans="1:49" s="1" customFormat="1" ht="215.1" customHeight="1" x14ac:dyDescent="0.3">
      <c r="A413" s="14"/>
      <c r="B413" s="14"/>
      <c r="C413" s="14"/>
      <c r="D413" s="15" t="s">
        <v>114</v>
      </c>
      <c r="E413" s="15"/>
      <c r="F413" s="15" t="s">
        <v>1165</v>
      </c>
      <c r="G413" s="15" t="s">
        <v>1423</v>
      </c>
      <c r="H413" s="15" t="s">
        <v>720</v>
      </c>
      <c r="I413" s="15" t="s">
        <v>57</v>
      </c>
      <c r="J413" s="15" t="s">
        <v>503</v>
      </c>
      <c r="K413" s="15" t="s">
        <v>1117</v>
      </c>
      <c r="L413" s="15" t="s">
        <v>1166</v>
      </c>
      <c r="M413" s="15" t="s">
        <v>1119</v>
      </c>
      <c r="N413" s="15" t="s">
        <v>1167</v>
      </c>
      <c r="O413" s="15"/>
      <c r="P413" s="15" t="s">
        <v>456</v>
      </c>
      <c r="Q413" s="15" t="s">
        <v>457</v>
      </c>
      <c r="R413" s="15"/>
      <c r="S413" s="15" t="s">
        <v>1168</v>
      </c>
      <c r="T413" s="15" t="s">
        <v>124</v>
      </c>
      <c r="U413" s="15" t="s">
        <v>0</v>
      </c>
      <c r="V413" s="15"/>
      <c r="W413" s="15"/>
      <c r="X413" s="15">
        <v>3</v>
      </c>
      <c r="Y413" s="15"/>
      <c r="Z413" s="15"/>
      <c r="AA413" s="15"/>
      <c r="AB413" s="15"/>
      <c r="AC413" s="15"/>
      <c r="AD413" s="15"/>
      <c r="AE413" s="15"/>
      <c r="AF413" s="15"/>
      <c r="AG413" s="15"/>
      <c r="AH413" s="15"/>
      <c r="AI413" s="15"/>
      <c r="AJ413" s="15"/>
      <c r="AK413" s="15"/>
      <c r="AL413" s="15"/>
      <c r="AM413" s="15"/>
      <c r="AN413" s="15"/>
      <c r="AO413" s="15">
        <f t="shared" si="774"/>
        <v>3</v>
      </c>
      <c r="AP413" s="20">
        <v>434</v>
      </c>
      <c r="AQ413" s="20">
        <f t="shared" ref="AQ413" si="815">AP413*AO413</f>
        <v>1302</v>
      </c>
      <c r="AR413" s="20">
        <v>1085</v>
      </c>
      <c r="AS413" s="20">
        <f t="shared" ref="AS413" si="816">AR413*AO413</f>
        <v>3255</v>
      </c>
      <c r="AT413" s="30"/>
      <c r="AU413" s="30"/>
      <c r="AV413" s="31"/>
    </row>
    <row r="414" spans="1:49" x14ac:dyDescent="0.3">
      <c r="A414" s="14"/>
      <c r="B414" s="14"/>
      <c r="C414" s="14"/>
      <c r="D414" s="14" t="s">
        <v>114</v>
      </c>
      <c r="E414" s="14"/>
      <c r="F414" s="14" t="s">
        <v>1165</v>
      </c>
      <c r="G414" s="14" t="s">
        <v>1423</v>
      </c>
      <c r="H414" s="14" t="s">
        <v>720</v>
      </c>
      <c r="I414" s="14" t="s">
        <v>57</v>
      </c>
      <c r="J414" s="14" t="s">
        <v>503</v>
      </c>
      <c r="K414" s="14" t="s">
        <v>1117</v>
      </c>
      <c r="L414" s="14" t="s">
        <v>1166</v>
      </c>
      <c r="M414" s="14" t="s">
        <v>1119</v>
      </c>
      <c r="N414" s="14" t="s">
        <v>1167</v>
      </c>
      <c r="O414" s="14"/>
      <c r="P414" s="14" t="s">
        <v>456</v>
      </c>
      <c r="Q414" s="14" t="s">
        <v>457</v>
      </c>
      <c r="R414" s="14"/>
      <c r="S414" s="14" t="s">
        <v>1168</v>
      </c>
      <c r="T414" s="14" t="s">
        <v>124</v>
      </c>
      <c r="U414" s="14" t="s">
        <v>0</v>
      </c>
      <c r="V414" s="14"/>
      <c r="W414" s="14"/>
      <c r="X414" s="16">
        <v>0</v>
      </c>
      <c r="Y414" s="14"/>
      <c r="Z414" s="14"/>
      <c r="AA414" s="14"/>
      <c r="AB414" s="14"/>
      <c r="AC414" s="14"/>
      <c r="AD414" s="14"/>
      <c r="AE414" s="14"/>
      <c r="AF414" s="14"/>
      <c r="AG414" s="14"/>
      <c r="AH414" s="14"/>
      <c r="AI414" s="14"/>
      <c r="AJ414" s="14"/>
      <c r="AK414" s="14"/>
      <c r="AL414" s="14"/>
      <c r="AM414" s="14"/>
      <c r="AN414" s="14"/>
      <c r="AO414" s="14">
        <f t="shared" si="774"/>
        <v>0</v>
      </c>
      <c r="AP414" s="21">
        <v>434</v>
      </c>
      <c r="AQ414" s="21">
        <f t="shared" ref="AQ414" si="817">AP414*AO414</f>
        <v>0</v>
      </c>
      <c r="AR414" s="21">
        <v>1085</v>
      </c>
      <c r="AS414" s="21">
        <f t="shared" ref="AS414" si="818">AR414*AO414</f>
        <v>0</v>
      </c>
      <c r="AT414" s="30"/>
      <c r="AU414" s="30"/>
      <c r="AV414" s="31"/>
      <c r="AW414" s="1"/>
    </row>
    <row r="415" spans="1:49" s="1" customFormat="1" ht="215.1" customHeight="1" x14ac:dyDescent="0.3">
      <c r="A415" s="14"/>
      <c r="B415" s="14"/>
      <c r="C415" s="14"/>
      <c r="D415" s="15" t="s">
        <v>114</v>
      </c>
      <c r="E415" s="15"/>
      <c r="F415" s="15" t="s">
        <v>1169</v>
      </c>
      <c r="G415" s="15" t="s">
        <v>1424</v>
      </c>
      <c r="H415" s="15" t="s">
        <v>720</v>
      </c>
      <c r="I415" s="15" t="s">
        <v>57</v>
      </c>
      <c r="J415" s="15" t="s">
        <v>466</v>
      </c>
      <c r="K415" s="15" t="s">
        <v>483</v>
      </c>
      <c r="L415" s="15" t="s">
        <v>1170</v>
      </c>
      <c r="M415" s="15" t="s">
        <v>513</v>
      </c>
      <c r="N415" s="15" t="s">
        <v>1171</v>
      </c>
      <c r="O415" s="15"/>
      <c r="P415" s="15" t="s">
        <v>1172</v>
      </c>
      <c r="Q415" s="15" t="s">
        <v>1173</v>
      </c>
      <c r="R415" s="15"/>
      <c r="S415" s="15" t="s">
        <v>1174</v>
      </c>
      <c r="T415" s="15" t="s">
        <v>124</v>
      </c>
      <c r="U415" s="15" t="s">
        <v>23</v>
      </c>
      <c r="V415" s="15"/>
      <c r="W415" s="15">
        <v>4</v>
      </c>
      <c r="X415" s="15"/>
      <c r="Y415" s="15"/>
      <c r="Z415" s="15"/>
      <c r="AA415" s="15"/>
      <c r="AB415" s="15"/>
      <c r="AC415" s="15"/>
      <c r="AD415" s="15"/>
      <c r="AE415" s="15"/>
      <c r="AF415" s="15"/>
      <c r="AG415" s="15"/>
      <c r="AH415" s="15"/>
      <c r="AI415" s="15"/>
      <c r="AJ415" s="15"/>
      <c r="AK415" s="15"/>
      <c r="AL415" s="15"/>
      <c r="AM415" s="15"/>
      <c r="AN415" s="15"/>
      <c r="AO415" s="15">
        <f t="shared" si="774"/>
        <v>4</v>
      </c>
      <c r="AP415" s="20">
        <v>414</v>
      </c>
      <c r="AQ415" s="20">
        <f t="shared" ref="AQ415" si="819">AP415*AO415</f>
        <v>1656</v>
      </c>
      <c r="AR415" s="20">
        <v>1035</v>
      </c>
      <c r="AS415" s="20">
        <f t="shared" ref="AS415" si="820">AR415*AO415</f>
        <v>4140</v>
      </c>
      <c r="AT415" s="30"/>
      <c r="AU415" s="30"/>
      <c r="AV415" s="31"/>
    </row>
    <row r="416" spans="1:49" x14ac:dyDescent="0.3">
      <c r="A416" s="14"/>
      <c r="B416" s="14"/>
      <c r="C416" s="14"/>
      <c r="D416" s="14" t="s">
        <v>114</v>
      </c>
      <c r="E416" s="14"/>
      <c r="F416" s="14" t="s">
        <v>1169</v>
      </c>
      <c r="G416" s="14" t="s">
        <v>1424</v>
      </c>
      <c r="H416" s="14" t="s">
        <v>720</v>
      </c>
      <c r="I416" s="14" t="s">
        <v>57</v>
      </c>
      <c r="J416" s="14" t="s">
        <v>466</v>
      </c>
      <c r="K416" s="14" t="s">
        <v>483</v>
      </c>
      <c r="L416" s="14" t="s">
        <v>1170</v>
      </c>
      <c r="M416" s="14" t="s">
        <v>513</v>
      </c>
      <c r="N416" s="14" t="s">
        <v>1171</v>
      </c>
      <c r="O416" s="14"/>
      <c r="P416" s="14" t="s">
        <v>1172</v>
      </c>
      <c r="Q416" s="14" t="s">
        <v>1173</v>
      </c>
      <c r="R416" s="14"/>
      <c r="S416" s="14" t="s">
        <v>1174</v>
      </c>
      <c r="T416" s="14" t="s">
        <v>124</v>
      </c>
      <c r="U416" s="14" t="s">
        <v>23</v>
      </c>
      <c r="V416" s="14"/>
      <c r="W416" s="16">
        <v>0</v>
      </c>
      <c r="X416" s="14"/>
      <c r="Y416" s="14"/>
      <c r="Z416" s="14"/>
      <c r="AA416" s="14"/>
      <c r="AB416" s="14"/>
      <c r="AC416" s="14"/>
      <c r="AD416" s="14"/>
      <c r="AE416" s="14"/>
      <c r="AF416" s="14"/>
      <c r="AG416" s="14"/>
      <c r="AH416" s="14"/>
      <c r="AI416" s="14"/>
      <c r="AJ416" s="14"/>
      <c r="AK416" s="14"/>
      <c r="AL416" s="14"/>
      <c r="AM416" s="14"/>
      <c r="AN416" s="14"/>
      <c r="AO416" s="14">
        <f t="shared" si="774"/>
        <v>0</v>
      </c>
      <c r="AP416" s="21">
        <v>414</v>
      </c>
      <c r="AQ416" s="21">
        <f t="shared" ref="AQ416" si="821">AP416*AO416</f>
        <v>0</v>
      </c>
      <c r="AR416" s="21">
        <v>1035</v>
      </c>
      <c r="AS416" s="21">
        <f t="shared" ref="AS416" si="822">AR416*AO416</f>
        <v>0</v>
      </c>
      <c r="AT416" s="30"/>
      <c r="AU416" s="30"/>
      <c r="AV416" s="31"/>
      <c r="AW416" s="1"/>
    </row>
    <row r="417" spans="1:49" s="1" customFormat="1" ht="215.1" customHeight="1" x14ac:dyDescent="0.3">
      <c r="A417" s="14"/>
      <c r="B417" s="14"/>
      <c r="C417" s="14"/>
      <c r="D417" s="15" t="s">
        <v>114</v>
      </c>
      <c r="E417" s="15"/>
      <c r="F417" s="15" t="s">
        <v>1175</v>
      </c>
      <c r="G417" s="15" t="s">
        <v>1425</v>
      </c>
      <c r="H417" s="15" t="s">
        <v>720</v>
      </c>
      <c r="I417" s="15" t="s">
        <v>57</v>
      </c>
      <c r="J417" s="15" t="s">
        <v>466</v>
      </c>
      <c r="K417" s="15" t="s">
        <v>483</v>
      </c>
      <c r="L417" s="15" t="s">
        <v>1176</v>
      </c>
      <c r="M417" s="15" t="s">
        <v>513</v>
      </c>
      <c r="N417" s="15" t="s">
        <v>1177</v>
      </c>
      <c r="O417" s="15"/>
      <c r="P417" s="15" t="s">
        <v>1178</v>
      </c>
      <c r="Q417" s="15" t="s">
        <v>1179</v>
      </c>
      <c r="R417" s="15" t="s">
        <v>141</v>
      </c>
      <c r="S417" s="15" t="s">
        <v>510</v>
      </c>
      <c r="T417" s="15" t="s">
        <v>124</v>
      </c>
      <c r="U417" s="15" t="s">
        <v>23</v>
      </c>
      <c r="V417" s="15"/>
      <c r="W417" s="15"/>
      <c r="X417" s="15">
        <v>1</v>
      </c>
      <c r="Y417" s="15"/>
      <c r="Z417" s="15">
        <v>2</v>
      </c>
      <c r="AA417" s="15">
        <v>2</v>
      </c>
      <c r="AB417" s="15"/>
      <c r="AC417" s="15"/>
      <c r="AD417" s="15"/>
      <c r="AE417" s="15"/>
      <c r="AF417" s="15"/>
      <c r="AG417" s="15"/>
      <c r="AH417" s="15"/>
      <c r="AI417" s="15"/>
      <c r="AJ417" s="15"/>
      <c r="AK417" s="15"/>
      <c r="AL417" s="15"/>
      <c r="AM417" s="15"/>
      <c r="AN417" s="15"/>
      <c r="AO417" s="15">
        <f t="shared" si="774"/>
        <v>5</v>
      </c>
      <c r="AP417" s="20">
        <v>346</v>
      </c>
      <c r="AQ417" s="20">
        <f t="shared" ref="AQ417" si="823">AP417*AO417</f>
        <v>1730</v>
      </c>
      <c r="AR417" s="20">
        <v>865</v>
      </c>
      <c r="AS417" s="20">
        <f t="shared" ref="AS417" si="824">AR417*AO417</f>
        <v>4325</v>
      </c>
      <c r="AT417" s="30"/>
      <c r="AU417" s="30"/>
      <c r="AV417" s="31"/>
    </row>
    <row r="418" spans="1:49" x14ac:dyDescent="0.3">
      <c r="A418" s="14"/>
      <c r="B418" s="14"/>
      <c r="C418" s="14"/>
      <c r="D418" s="14" t="s">
        <v>114</v>
      </c>
      <c r="E418" s="14"/>
      <c r="F418" s="14" t="s">
        <v>1175</v>
      </c>
      <c r="G418" s="14" t="s">
        <v>1425</v>
      </c>
      <c r="H418" s="14" t="s">
        <v>720</v>
      </c>
      <c r="I418" s="14" t="s">
        <v>57</v>
      </c>
      <c r="J418" s="14" t="s">
        <v>466</v>
      </c>
      <c r="K418" s="14" t="s">
        <v>483</v>
      </c>
      <c r="L418" s="14" t="s">
        <v>1176</v>
      </c>
      <c r="M418" s="14" t="s">
        <v>513</v>
      </c>
      <c r="N418" s="14" t="s">
        <v>1177</v>
      </c>
      <c r="O418" s="14"/>
      <c r="P418" s="14" t="s">
        <v>1178</v>
      </c>
      <c r="Q418" s="14" t="s">
        <v>1179</v>
      </c>
      <c r="R418" s="14" t="s">
        <v>141</v>
      </c>
      <c r="S418" s="14" t="s">
        <v>510</v>
      </c>
      <c r="T418" s="14" t="s">
        <v>124</v>
      </c>
      <c r="U418" s="14" t="s">
        <v>23</v>
      </c>
      <c r="V418" s="14"/>
      <c r="W418" s="14"/>
      <c r="X418" s="16">
        <v>0</v>
      </c>
      <c r="Y418" s="14"/>
      <c r="Z418" s="16">
        <v>0</v>
      </c>
      <c r="AA418" s="16">
        <v>0</v>
      </c>
      <c r="AB418" s="14"/>
      <c r="AC418" s="14"/>
      <c r="AD418" s="14"/>
      <c r="AE418" s="14"/>
      <c r="AF418" s="14"/>
      <c r="AG418" s="14"/>
      <c r="AH418" s="14"/>
      <c r="AI418" s="14"/>
      <c r="AJ418" s="14"/>
      <c r="AK418" s="14"/>
      <c r="AL418" s="14"/>
      <c r="AM418" s="14"/>
      <c r="AN418" s="14"/>
      <c r="AO418" s="14">
        <f t="shared" si="774"/>
        <v>0</v>
      </c>
      <c r="AP418" s="21">
        <v>346</v>
      </c>
      <c r="AQ418" s="21">
        <f t="shared" ref="AQ418" si="825">AP418*AO418</f>
        <v>0</v>
      </c>
      <c r="AR418" s="21">
        <v>865</v>
      </c>
      <c r="AS418" s="21">
        <f t="shared" ref="AS418" si="826">AR418*AO418</f>
        <v>0</v>
      </c>
      <c r="AT418" s="30"/>
      <c r="AU418" s="30"/>
      <c r="AV418" s="31"/>
      <c r="AW418" s="1"/>
    </row>
    <row r="419" spans="1:49" s="1" customFormat="1" ht="215.1" customHeight="1" x14ac:dyDescent="0.3">
      <c r="A419" s="14"/>
      <c r="B419" s="14"/>
      <c r="C419" s="14"/>
      <c r="D419" s="15" t="s">
        <v>114</v>
      </c>
      <c r="E419" s="15"/>
      <c r="F419" s="15" t="s">
        <v>1180</v>
      </c>
      <c r="G419" s="15" t="s">
        <v>1426</v>
      </c>
      <c r="H419" s="15" t="s">
        <v>720</v>
      </c>
      <c r="I419" s="15" t="s">
        <v>57</v>
      </c>
      <c r="J419" s="15" t="s">
        <v>466</v>
      </c>
      <c r="K419" s="15" t="s">
        <v>483</v>
      </c>
      <c r="L419" s="15" t="s">
        <v>1181</v>
      </c>
      <c r="M419" s="15" t="s">
        <v>513</v>
      </c>
      <c r="N419" s="15" t="s">
        <v>1182</v>
      </c>
      <c r="O419" s="15"/>
      <c r="P419" s="15" t="s">
        <v>456</v>
      </c>
      <c r="Q419" s="15" t="s">
        <v>457</v>
      </c>
      <c r="R419" s="15" t="s">
        <v>141</v>
      </c>
      <c r="S419" s="15" t="s">
        <v>510</v>
      </c>
      <c r="T419" s="15" t="s">
        <v>124</v>
      </c>
      <c r="U419" s="15" t="s">
        <v>23</v>
      </c>
      <c r="V419" s="15"/>
      <c r="W419" s="15"/>
      <c r="X419" s="15"/>
      <c r="Y419" s="15">
        <v>3</v>
      </c>
      <c r="Z419" s="15">
        <v>5</v>
      </c>
      <c r="AA419" s="15"/>
      <c r="AB419" s="15"/>
      <c r="AC419" s="15"/>
      <c r="AD419" s="15"/>
      <c r="AE419" s="15"/>
      <c r="AF419" s="15"/>
      <c r="AG419" s="15"/>
      <c r="AH419" s="15"/>
      <c r="AI419" s="15"/>
      <c r="AJ419" s="15"/>
      <c r="AK419" s="15"/>
      <c r="AL419" s="15"/>
      <c r="AM419" s="15"/>
      <c r="AN419" s="15"/>
      <c r="AO419" s="15">
        <f t="shared" si="774"/>
        <v>8</v>
      </c>
      <c r="AP419" s="20">
        <v>370</v>
      </c>
      <c r="AQ419" s="20">
        <f t="shared" ref="AQ419" si="827">AP419*AO419</f>
        <v>2960</v>
      </c>
      <c r="AR419" s="20">
        <v>925</v>
      </c>
      <c r="AS419" s="20">
        <f t="shared" ref="AS419" si="828">AR419*AO419</f>
        <v>7400</v>
      </c>
      <c r="AT419" s="30"/>
      <c r="AU419" s="30"/>
      <c r="AV419" s="31"/>
    </row>
    <row r="420" spans="1:49" x14ac:dyDescent="0.3">
      <c r="A420" s="14"/>
      <c r="B420" s="14"/>
      <c r="C420" s="14"/>
      <c r="D420" s="14" t="s">
        <v>114</v>
      </c>
      <c r="E420" s="14"/>
      <c r="F420" s="14" t="s">
        <v>1180</v>
      </c>
      <c r="G420" s="14" t="s">
        <v>1426</v>
      </c>
      <c r="H420" s="14" t="s">
        <v>720</v>
      </c>
      <c r="I420" s="14" t="s">
        <v>57</v>
      </c>
      <c r="J420" s="14" t="s">
        <v>466</v>
      </c>
      <c r="K420" s="14" t="s">
        <v>483</v>
      </c>
      <c r="L420" s="14" t="s">
        <v>1181</v>
      </c>
      <c r="M420" s="14" t="s">
        <v>513</v>
      </c>
      <c r="N420" s="14" t="s">
        <v>1182</v>
      </c>
      <c r="O420" s="14"/>
      <c r="P420" s="14" t="s">
        <v>456</v>
      </c>
      <c r="Q420" s="14" t="s">
        <v>457</v>
      </c>
      <c r="R420" s="14" t="s">
        <v>141</v>
      </c>
      <c r="S420" s="14" t="s">
        <v>510</v>
      </c>
      <c r="T420" s="14" t="s">
        <v>124</v>
      </c>
      <c r="U420" s="14" t="s">
        <v>23</v>
      </c>
      <c r="V420" s="14"/>
      <c r="W420" s="14"/>
      <c r="X420" s="14"/>
      <c r="Y420" s="16">
        <v>0</v>
      </c>
      <c r="Z420" s="16">
        <v>0</v>
      </c>
      <c r="AA420" s="14"/>
      <c r="AB420" s="14"/>
      <c r="AC420" s="14"/>
      <c r="AD420" s="14"/>
      <c r="AE420" s="14"/>
      <c r="AF420" s="14"/>
      <c r="AG420" s="14"/>
      <c r="AH420" s="14"/>
      <c r="AI420" s="14"/>
      <c r="AJ420" s="14"/>
      <c r="AK420" s="14"/>
      <c r="AL420" s="14"/>
      <c r="AM420" s="14"/>
      <c r="AN420" s="14"/>
      <c r="AO420" s="14">
        <f t="shared" si="774"/>
        <v>0</v>
      </c>
      <c r="AP420" s="21">
        <v>370</v>
      </c>
      <c r="AQ420" s="21">
        <f t="shared" ref="AQ420" si="829">AP420*AO420</f>
        <v>0</v>
      </c>
      <c r="AR420" s="21">
        <v>925</v>
      </c>
      <c r="AS420" s="21">
        <f t="shared" ref="AS420" si="830">AR420*AO420</f>
        <v>0</v>
      </c>
      <c r="AT420" s="30"/>
      <c r="AU420" s="30"/>
      <c r="AV420" s="31"/>
      <c r="AW420" s="1"/>
    </row>
    <row r="421" spans="1:49" s="1" customFormat="1" ht="215.1" customHeight="1" x14ac:dyDescent="0.3">
      <c r="A421" s="14"/>
      <c r="B421" s="14"/>
      <c r="C421" s="14"/>
      <c r="D421" s="15" t="s">
        <v>114</v>
      </c>
      <c r="E421" s="15" t="s">
        <v>1183</v>
      </c>
      <c r="F421" s="15" t="s">
        <v>1183</v>
      </c>
      <c r="G421" s="15" t="s">
        <v>1427</v>
      </c>
      <c r="H421" s="15" t="s">
        <v>720</v>
      </c>
      <c r="I421" s="15" t="s">
        <v>57</v>
      </c>
      <c r="J421" s="15" t="s">
        <v>466</v>
      </c>
      <c r="K421" s="15" t="s">
        <v>483</v>
      </c>
      <c r="L421" s="15" t="s">
        <v>1184</v>
      </c>
      <c r="M421" s="15" t="s">
        <v>513</v>
      </c>
      <c r="N421" s="15" t="s">
        <v>1185</v>
      </c>
      <c r="O421" s="15"/>
      <c r="P421" s="15" t="s">
        <v>456</v>
      </c>
      <c r="Q421" s="15" t="s">
        <v>457</v>
      </c>
      <c r="R421" s="15" t="s">
        <v>141</v>
      </c>
      <c r="S421" s="15" t="s">
        <v>1186</v>
      </c>
      <c r="T421" s="15" t="s">
        <v>124</v>
      </c>
      <c r="U421" s="15" t="s">
        <v>23</v>
      </c>
      <c r="V421" s="15"/>
      <c r="W421" s="15">
        <v>2</v>
      </c>
      <c r="X421" s="15">
        <v>2</v>
      </c>
      <c r="Y421" s="15">
        <v>1</v>
      </c>
      <c r="Z421" s="15">
        <v>1</v>
      </c>
      <c r="AA421" s="15">
        <v>1</v>
      </c>
      <c r="AB421" s="15">
        <v>1</v>
      </c>
      <c r="AC421" s="15"/>
      <c r="AD421" s="15"/>
      <c r="AE421" s="15"/>
      <c r="AF421" s="15"/>
      <c r="AG421" s="15"/>
      <c r="AH421" s="15"/>
      <c r="AI421" s="15"/>
      <c r="AJ421" s="15"/>
      <c r="AK421" s="15"/>
      <c r="AL421" s="15"/>
      <c r="AM421" s="15"/>
      <c r="AN421" s="15"/>
      <c r="AO421" s="15">
        <f t="shared" si="774"/>
        <v>8</v>
      </c>
      <c r="AP421" s="20">
        <v>724</v>
      </c>
      <c r="AQ421" s="20">
        <f t="shared" ref="AQ421" si="831">AP421*AO421</f>
        <v>5792</v>
      </c>
      <c r="AR421" s="20">
        <v>1810</v>
      </c>
      <c r="AS421" s="20">
        <f t="shared" ref="AS421" si="832">AR421*AO421</f>
        <v>14480</v>
      </c>
      <c r="AT421" s="30"/>
      <c r="AU421" s="30"/>
      <c r="AV421" s="31"/>
    </row>
    <row r="422" spans="1:49" x14ac:dyDescent="0.3">
      <c r="A422" s="14"/>
      <c r="B422" s="14"/>
      <c r="C422" s="14"/>
      <c r="D422" s="14" t="s">
        <v>114</v>
      </c>
      <c r="E422" s="14" t="s">
        <v>1183</v>
      </c>
      <c r="F422" s="14" t="s">
        <v>1183</v>
      </c>
      <c r="G422" s="14" t="s">
        <v>1427</v>
      </c>
      <c r="H422" s="14" t="s">
        <v>720</v>
      </c>
      <c r="I422" s="14" t="s">
        <v>57</v>
      </c>
      <c r="J422" s="14" t="s">
        <v>466</v>
      </c>
      <c r="K422" s="14" t="s">
        <v>483</v>
      </c>
      <c r="L422" s="14" t="s">
        <v>1184</v>
      </c>
      <c r="M422" s="14" t="s">
        <v>513</v>
      </c>
      <c r="N422" s="14" t="s">
        <v>1185</v>
      </c>
      <c r="O422" s="14"/>
      <c r="P422" s="14" t="s">
        <v>456</v>
      </c>
      <c r="Q422" s="14" t="s">
        <v>457</v>
      </c>
      <c r="R422" s="14" t="s">
        <v>141</v>
      </c>
      <c r="S422" s="14" t="s">
        <v>1186</v>
      </c>
      <c r="T422" s="14" t="s">
        <v>124</v>
      </c>
      <c r="U422" s="14" t="s">
        <v>23</v>
      </c>
      <c r="V422" s="14"/>
      <c r="W422" s="16">
        <v>0</v>
      </c>
      <c r="X422" s="16">
        <v>0</v>
      </c>
      <c r="Y422" s="16">
        <v>0</v>
      </c>
      <c r="Z422" s="16">
        <v>0</v>
      </c>
      <c r="AA422" s="16">
        <v>0</v>
      </c>
      <c r="AB422" s="16">
        <v>0</v>
      </c>
      <c r="AC422" s="14"/>
      <c r="AD422" s="14"/>
      <c r="AE422" s="14"/>
      <c r="AF422" s="14"/>
      <c r="AG422" s="14"/>
      <c r="AH422" s="14"/>
      <c r="AI422" s="14"/>
      <c r="AJ422" s="14"/>
      <c r="AK422" s="14"/>
      <c r="AL422" s="14"/>
      <c r="AM422" s="14"/>
      <c r="AN422" s="14"/>
      <c r="AO422" s="14">
        <f t="shared" si="774"/>
        <v>0</v>
      </c>
      <c r="AP422" s="21">
        <v>724</v>
      </c>
      <c r="AQ422" s="21">
        <f t="shared" ref="AQ422" si="833">AP422*AO422</f>
        <v>0</v>
      </c>
      <c r="AR422" s="21">
        <v>1810</v>
      </c>
      <c r="AS422" s="21">
        <f t="shared" ref="AS422" si="834">AR422*AO422</f>
        <v>0</v>
      </c>
      <c r="AT422" s="30"/>
      <c r="AU422" s="30"/>
      <c r="AV422" s="31"/>
      <c r="AW422" s="1"/>
    </row>
    <row r="423" spans="1:49" s="1" customFormat="1" ht="215.1" customHeight="1" x14ac:dyDescent="0.3">
      <c r="A423" s="14"/>
      <c r="B423" s="14"/>
      <c r="C423" s="14"/>
      <c r="D423" s="15" t="s">
        <v>114</v>
      </c>
      <c r="E423" s="15"/>
      <c r="F423" s="15" t="s">
        <v>1187</v>
      </c>
      <c r="G423" s="15" t="s">
        <v>1428</v>
      </c>
      <c r="H423" s="15" t="s">
        <v>720</v>
      </c>
      <c r="I423" s="15" t="s">
        <v>57</v>
      </c>
      <c r="J423" s="15" t="s">
        <v>466</v>
      </c>
      <c r="K423" s="15" t="s">
        <v>483</v>
      </c>
      <c r="L423" s="15" t="s">
        <v>1188</v>
      </c>
      <c r="M423" s="15" t="s">
        <v>513</v>
      </c>
      <c r="N423" s="15" t="s">
        <v>1189</v>
      </c>
      <c r="O423" s="15"/>
      <c r="P423" s="15" t="s">
        <v>1190</v>
      </c>
      <c r="Q423" s="15" t="s">
        <v>1191</v>
      </c>
      <c r="R423" s="15"/>
      <c r="S423" s="15" t="s">
        <v>1192</v>
      </c>
      <c r="T423" s="15" t="s">
        <v>132</v>
      </c>
      <c r="U423" s="15" t="s">
        <v>23</v>
      </c>
      <c r="V423" s="15"/>
      <c r="W423" s="15">
        <v>2</v>
      </c>
      <c r="X423" s="15"/>
      <c r="Y423" s="15"/>
      <c r="Z423" s="15"/>
      <c r="AA423" s="15">
        <v>1</v>
      </c>
      <c r="AB423" s="15"/>
      <c r="AC423" s="15"/>
      <c r="AD423" s="15"/>
      <c r="AE423" s="15"/>
      <c r="AF423" s="15"/>
      <c r="AG423" s="15"/>
      <c r="AH423" s="15"/>
      <c r="AI423" s="15"/>
      <c r="AJ423" s="15"/>
      <c r="AK423" s="15"/>
      <c r="AL423" s="15"/>
      <c r="AM423" s="15"/>
      <c r="AN423" s="15"/>
      <c r="AO423" s="15">
        <f t="shared" si="774"/>
        <v>3</v>
      </c>
      <c r="AP423" s="20">
        <v>338</v>
      </c>
      <c r="AQ423" s="20">
        <f t="shared" ref="AQ423" si="835">AP423*AO423</f>
        <v>1014</v>
      </c>
      <c r="AR423" s="20">
        <v>845</v>
      </c>
      <c r="AS423" s="20">
        <f t="shared" ref="AS423" si="836">AR423*AO423</f>
        <v>2535</v>
      </c>
      <c r="AT423" s="30"/>
      <c r="AU423" s="30"/>
      <c r="AV423" s="31"/>
    </row>
    <row r="424" spans="1:49" x14ac:dyDescent="0.3">
      <c r="A424" s="14"/>
      <c r="B424" s="14"/>
      <c r="C424" s="14"/>
      <c r="D424" s="14" t="s">
        <v>114</v>
      </c>
      <c r="E424" s="14"/>
      <c r="F424" s="14" t="s">
        <v>1187</v>
      </c>
      <c r="G424" s="14" t="s">
        <v>1428</v>
      </c>
      <c r="H424" s="14" t="s">
        <v>720</v>
      </c>
      <c r="I424" s="14" t="s">
        <v>57</v>
      </c>
      <c r="J424" s="14" t="s">
        <v>466</v>
      </c>
      <c r="K424" s="14" t="s">
        <v>483</v>
      </c>
      <c r="L424" s="14" t="s">
        <v>1188</v>
      </c>
      <c r="M424" s="14" t="s">
        <v>513</v>
      </c>
      <c r="N424" s="14" t="s">
        <v>1189</v>
      </c>
      <c r="O424" s="14"/>
      <c r="P424" s="14" t="s">
        <v>1190</v>
      </c>
      <c r="Q424" s="14" t="s">
        <v>1191</v>
      </c>
      <c r="R424" s="14"/>
      <c r="S424" s="14" t="s">
        <v>1192</v>
      </c>
      <c r="T424" s="14" t="s">
        <v>132</v>
      </c>
      <c r="U424" s="14" t="s">
        <v>23</v>
      </c>
      <c r="V424" s="14"/>
      <c r="W424" s="16">
        <v>0</v>
      </c>
      <c r="X424" s="14"/>
      <c r="Y424" s="14"/>
      <c r="Z424" s="14"/>
      <c r="AA424" s="16">
        <v>0</v>
      </c>
      <c r="AB424" s="14"/>
      <c r="AC424" s="14"/>
      <c r="AD424" s="14"/>
      <c r="AE424" s="14"/>
      <c r="AF424" s="14"/>
      <c r="AG424" s="14"/>
      <c r="AH424" s="14"/>
      <c r="AI424" s="14"/>
      <c r="AJ424" s="14"/>
      <c r="AK424" s="14"/>
      <c r="AL424" s="14"/>
      <c r="AM424" s="14"/>
      <c r="AN424" s="14"/>
      <c r="AO424" s="14">
        <f t="shared" si="774"/>
        <v>0</v>
      </c>
      <c r="AP424" s="21">
        <v>338</v>
      </c>
      <c r="AQ424" s="21">
        <f t="shared" ref="AQ424" si="837">AP424*AO424</f>
        <v>0</v>
      </c>
      <c r="AR424" s="21">
        <v>845</v>
      </c>
      <c r="AS424" s="21">
        <f t="shared" ref="AS424" si="838">AR424*AO424</f>
        <v>0</v>
      </c>
      <c r="AT424" s="30"/>
      <c r="AU424" s="30"/>
      <c r="AV424" s="31"/>
      <c r="AW424" s="1"/>
    </row>
    <row r="425" spans="1:49" s="1" customFormat="1" ht="215.1" customHeight="1" x14ac:dyDescent="0.3">
      <c r="A425" s="14"/>
      <c r="B425" s="14"/>
      <c r="C425" s="14"/>
      <c r="D425" s="15" t="s">
        <v>114</v>
      </c>
      <c r="E425" s="15" t="s">
        <v>1193</v>
      </c>
      <c r="F425" s="15" t="s">
        <v>1193</v>
      </c>
      <c r="G425" s="15" t="s">
        <v>1429</v>
      </c>
      <c r="H425" s="15" t="s">
        <v>720</v>
      </c>
      <c r="I425" s="15" t="s">
        <v>57</v>
      </c>
      <c r="J425" s="15" t="s">
        <v>503</v>
      </c>
      <c r="K425" s="15" t="s">
        <v>504</v>
      </c>
      <c r="L425" s="15" t="s">
        <v>1194</v>
      </c>
      <c r="M425" s="15" t="s">
        <v>1195</v>
      </c>
      <c r="N425" s="15" t="s">
        <v>1196</v>
      </c>
      <c r="O425" s="15"/>
      <c r="P425" s="15" t="s">
        <v>456</v>
      </c>
      <c r="Q425" s="15" t="s">
        <v>457</v>
      </c>
      <c r="R425" s="15"/>
      <c r="S425" s="15" t="s">
        <v>1099</v>
      </c>
      <c r="T425" s="15" t="s">
        <v>124</v>
      </c>
      <c r="U425" s="15" t="s">
        <v>0</v>
      </c>
      <c r="V425" s="15"/>
      <c r="W425" s="15"/>
      <c r="X425" s="15"/>
      <c r="Y425" s="15">
        <v>3</v>
      </c>
      <c r="Z425" s="15">
        <v>5</v>
      </c>
      <c r="AA425" s="15">
        <v>7</v>
      </c>
      <c r="AB425" s="15">
        <v>5</v>
      </c>
      <c r="AC425" s="15"/>
      <c r="AD425" s="15"/>
      <c r="AE425" s="15"/>
      <c r="AF425" s="15"/>
      <c r="AG425" s="15"/>
      <c r="AH425" s="15"/>
      <c r="AI425" s="15"/>
      <c r="AJ425" s="15"/>
      <c r="AK425" s="15"/>
      <c r="AL425" s="15"/>
      <c r="AM425" s="15"/>
      <c r="AN425" s="15"/>
      <c r="AO425" s="15">
        <f t="shared" si="774"/>
        <v>20</v>
      </c>
      <c r="AP425" s="20">
        <v>268</v>
      </c>
      <c r="AQ425" s="20">
        <f t="shared" ref="AQ425" si="839">AP425*AO425</f>
        <v>5360</v>
      </c>
      <c r="AR425" s="20">
        <v>670</v>
      </c>
      <c r="AS425" s="20">
        <f t="shared" ref="AS425" si="840">AR425*AO425</f>
        <v>13400</v>
      </c>
      <c r="AT425" s="30"/>
      <c r="AU425" s="30"/>
      <c r="AV425" s="31"/>
    </row>
    <row r="426" spans="1:49" x14ac:dyDescent="0.3">
      <c r="A426" s="14"/>
      <c r="B426" s="14"/>
      <c r="C426" s="14"/>
      <c r="D426" s="14" t="s">
        <v>114</v>
      </c>
      <c r="E426" s="14" t="s">
        <v>1193</v>
      </c>
      <c r="F426" s="14" t="s">
        <v>1193</v>
      </c>
      <c r="G426" s="14" t="s">
        <v>1429</v>
      </c>
      <c r="H426" s="14" t="s">
        <v>720</v>
      </c>
      <c r="I426" s="14" t="s">
        <v>57</v>
      </c>
      <c r="J426" s="14" t="s">
        <v>503</v>
      </c>
      <c r="K426" s="14" t="s">
        <v>504</v>
      </c>
      <c r="L426" s="14" t="s">
        <v>1194</v>
      </c>
      <c r="M426" s="14" t="s">
        <v>1195</v>
      </c>
      <c r="N426" s="14" t="s">
        <v>1196</v>
      </c>
      <c r="O426" s="14"/>
      <c r="P426" s="14" t="s">
        <v>456</v>
      </c>
      <c r="Q426" s="14" t="s">
        <v>457</v>
      </c>
      <c r="R426" s="14"/>
      <c r="S426" s="14" t="s">
        <v>1099</v>
      </c>
      <c r="T426" s="14" t="s">
        <v>124</v>
      </c>
      <c r="U426" s="14" t="s">
        <v>0</v>
      </c>
      <c r="V426" s="14"/>
      <c r="W426" s="14"/>
      <c r="X426" s="14"/>
      <c r="Y426" s="16">
        <v>0</v>
      </c>
      <c r="Z426" s="16">
        <v>0</v>
      </c>
      <c r="AA426" s="16">
        <v>0</v>
      </c>
      <c r="AB426" s="16">
        <v>0</v>
      </c>
      <c r="AC426" s="14"/>
      <c r="AD426" s="14"/>
      <c r="AE426" s="14"/>
      <c r="AF426" s="14"/>
      <c r="AG426" s="14"/>
      <c r="AH426" s="14"/>
      <c r="AI426" s="14"/>
      <c r="AJ426" s="14"/>
      <c r="AK426" s="14"/>
      <c r="AL426" s="14"/>
      <c r="AM426" s="14"/>
      <c r="AN426" s="14"/>
      <c r="AO426" s="14">
        <f t="shared" si="774"/>
        <v>0</v>
      </c>
      <c r="AP426" s="21">
        <v>268</v>
      </c>
      <c r="AQ426" s="21">
        <f t="shared" ref="AQ426" si="841">AP426*AO426</f>
        <v>0</v>
      </c>
      <c r="AR426" s="21">
        <v>670</v>
      </c>
      <c r="AS426" s="21">
        <f t="shared" ref="AS426" si="842">AR426*AO426</f>
        <v>0</v>
      </c>
      <c r="AT426" s="30"/>
      <c r="AU426" s="30"/>
      <c r="AV426" s="31"/>
      <c r="AW426" s="1"/>
    </row>
    <row r="427" spans="1:49" s="1" customFormat="1" ht="215.1" customHeight="1" x14ac:dyDescent="0.3">
      <c r="A427" s="14"/>
      <c r="B427" s="14"/>
      <c r="C427" s="14"/>
      <c r="D427" s="15" t="s">
        <v>114</v>
      </c>
      <c r="E427" s="15" t="s">
        <v>1197</v>
      </c>
      <c r="F427" s="15" t="s">
        <v>1197</v>
      </c>
      <c r="G427" s="15" t="s">
        <v>1430</v>
      </c>
      <c r="H427" s="15" t="s">
        <v>720</v>
      </c>
      <c r="I427" s="15" t="s">
        <v>57</v>
      </c>
      <c r="J427" s="15" t="s">
        <v>503</v>
      </c>
      <c r="K427" s="15" t="s">
        <v>1065</v>
      </c>
      <c r="L427" s="15" t="s">
        <v>1198</v>
      </c>
      <c r="M427" s="15" t="s">
        <v>1155</v>
      </c>
      <c r="N427" s="15" t="s">
        <v>1199</v>
      </c>
      <c r="O427" s="15"/>
      <c r="P427" s="15" t="s">
        <v>456</v>
      </c>
      <c r="Q427" s="15" t="s">
        <v>457</v>
      </c>
      <c r="R427" s="15" t="s">
        <v>141</v>
      </c>
      <c r="S427" s="15" t="s">
        <v>1200</v>
      </c>
      <c r="T427" s="15" t="s">
        <v>124</v>
      </c>
      <c r="U427" s="15" t="s">
        <v>23</v>
      </c>
      <c r="V427" s="15"/>
      <c r="W427" s="15">
        <v>1</v>
      </c>
      <c r="X427" s="15">
        <v>5</v>
      </c>
      <c r="Y427" s="15">
        <v>11</v>
      </c>
      <c r="Z427" s="15">
        <v>9</v>
      </c>
      <c r="AA427" s="15">
        <v>8</v>
      </c>
      <c r="AB427" s="15">
        <v>6</v>
      </c>
      <c r="AC427" s="15">
        <v>5</v>
      </c>
      <c r="AD427" s="15"/>
      <c r="AE427" s="15">
        <v>1</v>
      </c>
      <c r="AF427" s="15"/>
      <c r="AG427" s="15"/>
      <c r="AH427" s="15"/>
      <c r="AI427" s="15"/>
      <c r="AJ427" s="15"/>
      <c r="AK427" s="15"/>
      <c r="AL427" s="15"/>
      <c r="AM427" s="15"/>
      <c r="AN427" s="15"/>
      <c r="AO427" s="15">
        <f t="shared" si="774"/>
        <v>46</v>
      </c>
      <c r="AP427" s="20">
        <v>518</v>
      </c>
      <c r="AQ427" s="20">
        <f t="shared" ref="AQ427" si="843">AP427*AO427</f>
        <v>23828</v>
      </c>
      <c r="AR427" s="20">
        <v>1295</v>
      </c>
      <c r="AS427" s="20">
        <f t="shared" ref="AS427" si="844">AR427*AO427</f>
        <v>59570</v>
      </c>
      <c r="AT427" s="30"/>
      <c r="AU427" s="30"/>
      <c r="AV427" s="31"/>
    </row>
    <row r="428" spans="1:49" x14ac:dyDescent="0.3">
      <c r="A428" s="14"/>
      <c r="B428" s="14"/>
      <c r="C428" s="14"/>
      <c r="D428" s="14" t="s">
        <v>114</v>
      </c>
      <c r="E428" s="14" t="s">
        <v>1197</v>
      </c>
      <c r="F428" s="14" t="s">
        <v>1197</v>
      </c>
      <c r="G428" s="14" t="s">
        <v>1430</v>
      </c>
      <c r="H428" s="14" t="s">
        <v>720</v>
      </c>
      <c r="I428" s="14" t="s">
        <v>57</v>
      </c>
      <c r="J428" s="14" t="s">
        <v>503</v>
      </c>
      <c r="K428" s="14" t="s">
        <v>1065</v>
      </c>
      <c r="L428" s="14" t="s">
        <v>1198</v>
      </c>
      <c r="M428" s="14" t="s">
        <v>1155</v>
      </c>
      <c r="N428" s="14" t="s">
        <v>1199</v>
      </c>
      <c r="O428" s="14"/>
      <c r="P428" s="14" t="s">
        <v>456</v>
      </c>
      <c r="Q428" s="14" t="s">
        <v>457</v>
      </c>
      <c r="R428" s="14" t="s">
        <v>141</v>
      </c>
      <c r="S428" s="14" t="s">
        <v>1200</v>
      </c>
      <c r="T428" s="14" t="s">
        <v>124</v>
      </c>
      <c r="U428" s="14" t="s">
        <v>23</v>
      </c>
      <c r="V428" s="14"/>
      <c r="W428" s="16">
        <v>0</v>
      </c>
      <c r="X428" s="16">
        <v>0</v>
      </c>
      <c r="Y428" s="16">
        <v>0</v>
      </c>
      <c r="Z428" s="16">
        <v>0</v>
      </c>
      <c r="AA428" s="16">
        <v>0</v>
      </c>
      <c r="AB428" s="16">
        <v>0</v>
      </c>
      <c r="AC428" s="16">
        <v>0</v>
      </c>
      <c r="AD428" s="14"/>
      <c r="AE428" s="16">
        <v>0</v>
      </c>
      <c r="AF428" s="14"/>
      <c r="AG428" s="14"/>
      <c r="AH428" s="14"/>
      <c r="AI428" s="14"/>
      <c r="AJ428" s="14"/>
      <c r="AK428" s="14"/>
      <c r="AL428" s="14"/>
      <c r="AM428" s="14"/>
      <c r="AN428" s="14"/>
      <c r="AO428" s="14">
        <f t="shared" si="774"/>
        <v>0</v>
      </c>
      <c r="AP428" s="21">
        <v>518</v>
      </c>
      <c r="AQ428" s="21">
        <f t="shared" ref="AQ428" si="845">AP428*AO428</f>
        <v>0</v>
      </c>
      <c r="AR428" s="21">
        <v>1295</v>
      </c>
      <c r="AS428" s="21">
        <f t="shared" ref="AS428" si="846">AR428*AO428</f>
        <v>0</v>
      </c>
      <c r="AT428" s="30"/>
      <c r="AU428" s="30"/>
      <c r="AV428" s="31"/>
      <c r="AW428" s="1"/>
    </row>
    <row r="429" spans="1:49" s="1" customFormat="1" ht="215.1" customHeight="1" x14ac:dyDescent="0.3">
      <c r="A429" s="14"/>
      <c r="B429" s="14"/>
      <c r="C429" s="14"/>
      <c r="D429" s="15" t="s">
        <v>114</v>
      </c>
      <c r="E429" s="15" t="s">
        <v>1201</v>
      </c>
      <c r="F429" s="15" t="s">
        <v>1201</v>
      </c>
      <c r="G429" s="15" t="s">
        <v>1431</v>
      </c>
      <c r="H429" s="15" t="s">
        <v>720</v>
      </c>
      <c r="I429" s="15" t="s">
        <v>57</v>
      </c>
      <c r="J429" s="15" t="s">
        <v>503</v>
      </c>
      <c r="K429" s="15" t="s">
        <v>1065</v>
      </c>
      <c r="L429" s="15" t="s">
        <v>1202</v>
      </c>
      <c r="M429" s="15" t="s">
        <v>1092</v>
      </c>
      <c r="N429" s="15" t="s">
        <v>1203</v>
      </c>
      <c r="O429" s="15"/>
      <c r="P429" s="15" t="s">
        <v>456</v>
      </c>
      <c r="Q429" s="15" t="s">
        <v>457</v>
      </c>
      <c r="R429" s="15" t="s">
        <v>141</v>
      </c>
      <c r="S429" s="15" t="s">
        <v>1200</v>
      </c>
      <c r="T429" s="15" t="s">
        <v>124</v>
      </c>
      <c r="U429" s="15" t="s">
        <v>23</v>
      </c>
      <c r="V429" s="15"/>
      <c r="W429" s="15">
        <v>4</v>
      </c>
      <c r="X429" s="15">
        <v>4</v>
      </c>
      <c r="Y429" s="15">
        <v>9</v>
      </c>
      <c r="Z429" s="15">
        <v>10</v>
      </c>
      <c r="AA429" s="15">
        <v>9</v>
      </c>
      <c r="AB429" s="15">
        <v>7</v>
      </c>
      <c r="AC429" s="15">
        <v>3</v>
      </c>
      <c r="AD429" s="15">
        <v>4</v>
      </c>
      <c r="AE429" s="15">
        <v>1</v>
      </c>
      <c r="AF429" s="15"/>
      <c r="AG429" s="15"/>
      <c r="AH429" s="15"/>
      <c r="AI429" s="15"/>
      <c r="AJ429" s="15"/>
      <c r="AK429" s="15"/>
      <c r="AL429" s="15"/>
      <c r="AM429" s="15"/>
      <c r="AN429" s="15"/>
      <c r="AO429" s="15">
        <f t="shared" si="774"/>
        <v>51</v>
      </c>
      <c r="AP429" s="20">
        <v>518</v>
      </c>
      <c r="AQ429" s="20">
        <f t="shared" ref="AQ429" si="847">AP429*AO429</f>
        <v>26418</v>
      </c>
      <c r="AR429" s="20">
        <v>1295</v>
      </c>
      <c r="AS429" s="20">
        <f t="shared" ref="AS429" si="848">AR429*AO429</f>
        <v>66045</v>
      </c>
      <c r="AT429" s="30"/>
      <c r="AU429" s="30"/>
      <c r="AV429" s="31"/>
    </row>
    <row r="430" spans="1:49" x14ac:dyDescent="0.3">
      <c r="A430" s="14"/>
      <c r="B430" s="14"/>
      <c r="C430" s="14"/>
      <c r="D430" s="14" t="s">
        <v>114</v>
      </c>
      <c r="E430" s="14" t="s">
        <v>1201</v>
      </c>
      <c r="F430" s="14" t="s">
        <v>1201</v>
      </c>
      <c r="G430" s="14" t="s">
        <v>1431</v>
      </c>
      <c r="H430" s="14" t="s">
        <v>720</v>
      </c>
      <c r="I430" s="14" t="s">
        <v>57</v>
      </c>
      <c r="J430" s="14" t="s">
        <v>503</v>
      </c>
      <c r="K430" s="14" t="s">
        <v>1065</v>
      </c>
      <c r="L430" s="14" t="s">
        <v>1202</v>
      </c>
      <c r="M430" s="14" t="s">
        <v>1092</v>
      </c>
      <c r="N430" s="14" t="s">
        <v>1203</v>
      </c>
      <c r="O430" s="14"/>
      <c r="P430" s="14" t="s">
        <v>456</v>
      </c>
      <c r="Q430" s="14" t="s">
        <v>457</v>
      </c>
      <c r="R430" s="14" t="s">
        <v>141</v>
      </c>
      <c r="S430" s="14" t="s">
        <v>1200</v>
      </c>
      <c r="T430" s="14" t="s">
        <v>124</v>
      </c>
      <c r="U430" s="14" t="s">
        <v>23</v>
      </c>
      <c r="V430" s="14"/>
      <c r="W430" s="16">
        <v>0</v>
      </c>
      <c r="X430" s="16">
        <v>0</v>
      </c>
      <c r="Y430" s="16">
        <v>0</v>
      </c>
      <c r="Z430" s="16">
        <v>0</v>
      </c>
      <c r="AA430" s="16">
        <v>0</v>
      </c>
      <c r="AB430" s="16">
        <v>0</v>
      </c>
      <c r="AC430" s="16">
        <v>0</v>
      </c>
      <c r="AD430" s="16">
        <v>0</v>
      </c>
      <c r="AE430" s="16">
        <v>0</v>
      </c>
      <c r="AF430" s="14"/>
      <c r="AG430" s="14"/>
      <c r="AH430" s="14"/>
      <c r="AI430" s="14"/>
      <c r="AJ430" s="14"/>
      <c r="AK430" s="14"/>
      <c r="AL430" s="14"/>
      <c r="AM430" s="14"/>
      <c r="AN430" s="14"/>
      <c r="AO430" s="14">
        <f t="shared" si="774"/>
        <v>0</v>
      </c>
      <c r="AP430" s="21">
        <v>518</v>
      </c>
      <c r="AQ430" s="21">
        <f t="shared" ref="AQ430" si="849">AP430*AO430</f>
        <v>0</v>
      </c>
      <c r="AR430" s="21">
        <v>1295</v>
      </c>
      <c r="AS430" s="21">
        <f t="shared" ref="AS430" si="850">AR430*AO430</f>
        <v>0</v>
      </c>
      <c r="AT430" s="30"/>
      <c r="AU430" s="30"/>
      <c r="AV430" s="31"/>
      <c r="AW430" s="1"/>
    </row>
    <row r="431" spans="1:49" s="1" customFormat="1" ht="215.1" customHeight="1" x14ac:dyDescent="0.3">
      <c r="A431" s="14"/>
      <c r="B431" s="14"/>
      <c r="C431" s="14"/>
      <c r="D431" s="15" t="s">
        <v>114</v>
      </c>
      <c r="E431" s="15" t="s">
        <v>1204</v>
      </c>
      <c r="F431" s="15" t="s">
        <v>1204</v>
      </c>
      <c r="G431" s="15" t="s">
        <v>1432</v>
      </c>
      <c r="H431" s="15" t="s">
        <v>720</v>
      </c>
      <c r="I431" s="15" t="s">
        <v>57</v>
      </c>
      <c r="J431" s="15" t="s">
        <v>445</v>
      </c>
      <c r="K431" s="15" t="s">
        <v>1080</v>
      </c>
      <c r="L431" s="15" t="s">
        <v>1205</v>
      </c>
      <c r="M431" s="15" t="s">
        <v>1082</v>
      </c>
      <c r="N431" s="15" t="s">
        <v>1206</v>
      </c>
      <c r="O431" s="15"/>
      <c r="P431" s="15" t="s">
        <v>1207</v>
      </c>
      <c r="Q431" s="15" t="s">
        <v>1208</v>
      </c>
      <c r="R431" s="15"/>
      <c r="S431" s="15" t="s">
        <v>1099</v>
      </c>
      <c r="T431" s="15" t="s">
        <v>124</v>
      </c>
      <c r="U431" s="15" t="s">
        <v>23</v>
      </c>
      <c r="V431" s="15"/>
      <c r="W431" s="15">
        <v>1</v>
      </c>
      <c r="X431" s="15">
        <v>1</v>
      </c>
      <c r="Y431" s="15">
        <v>6</v>
      </c>
      <c r="Z431" s="15">
        <v>5</v>
      </c>
      <c r="AA431" s="15">
        <v>4</v>
      </c>
      <c r="AB431" s="15">
        <v>2</v>
      </c>
      <c r="AC431" s="15">
        <v>2</v>
      </c>
      <c r="AD431" s="15">
        <v>1</v>
      </c>
      <c r="AE431" s="15"/>
      <c r="AF431" s="15"/>
      <c r="AG431" s="15"/>
      <c r="AH431" s="15"/>
      <c r="AI431" s="15"/>
      <c r="AJ431" s="15"/>
      <c r="AK431" s="15"/>
      <c r="AL431" s="15"/>
      <c r="AM431" s="15"/>
      <c r="AN431" s="15"/>
      <c r="AO431" s="15">
        <f t="shared" si="774"/>
        <v>22</v>
      </c>
      <c r="AP431" s="20">
        <v>412</v>
      </c>
      <c r="AQ431" s="20">
        <f t="shared" ref="AQ431" si="851">AP431*AO431</f>
        <v>9064</v>
      </c>
      <c r="AR431" s="20">
        <v>1030</v>
      </c>
      <c r="AS431" s="20">
        <f t="shared" ref="AS431" si="852">AR431*AO431</f>
        <v>22660</v>
      </c>
      <c r="AT431" s="30"/>
      <c r="AU431" s="30"/>
      <c r="AV431" s="31"/>
    </row>
    <row r="432" spans="1:49" x14ac:dyDescent="0.3">
      <c r="A432" s="14"/>
      <c r="B432" s="14"/>
      <c r="C432" s="14"/>
      <c r="D432" s="14" t="s">
        <v>114</v>
      </c>
      <c r="E432" s="14" t="s">
        <v>1204</v>
      </c>
      <c r="F432" s="14" t="s">
        <v>1204</v>
      </c>
      <c r="G432" s="14" t="s">
        <v>1432</v>
      </c>
      <c r="H432" s="14" t="s">
        <v>720</v>
      </c>
      <c r="I432" s="14" t="s">
        <v>57</v>
      </c>
      <c r="J432" s="14" t="s">
        <v>445</v>
      </c>
      <c r="K432" s="14" t="s">
        <v>1080</v>
      </c>
      <c r="L432" s="14" t="s">
        <v>1205</v>
      </c>
      <c r="M432" s="14" t="s">
        <v>1082</v>
      </c>
      <c r="N432" s="14" t="s">
        <v>1206</v>
      </c>
      <c r="O432" s="14"/>
      <c r="P432" s="14" t="s">
        <v>1207</v>
      </c>
      <c r="Q432" s="14" t="s">
        <v>1208</v>
      </c>
      <c r="R432" s="14"/>
      <c r="S432" s="14" t="s">
        <v>1099</v>
      </c>
      <c r="T432" s="14" t="s">
        <v>124</v>
      </c>
      <c r="U432" s="14" t="s">
        <v>23</v>
      </c>
      <c r="V432" s="14"/>
      <c r="W432" s="16">
        <v>0</v>
      </c>
      <c r="X432" s="16">
        <v>0</v>
      </c>
      <c r="Y432" s="16">
        <v>0</v>
      </c>
      <c r="Z432" s="16">
        <v>0</v>
      </c>
      <c r="AA432" s="16">
        <v>0</v>
      </c>
      <c r="AB432" s="16">
        <v>0</v>
      </c>
      <c r="AC432" s="16">
        <v>0</v>
      </c>
      <c r="AD432" s="16">
        <v>0</v>
      </c>
      <c r="AE432" s="14"/>
      <c r="AF432" s="14"/>
      <c r="AG432" s="14"/>
      <c r="AH432" s="14"/>
      <c r="AI432" s="14"/>
      <c r="AJ432" s="14"/>
      <c r="AK432" s="14"/>
      <c r="AL432" s="14"/>
      <c r="AM432" s="14"/>
      <c r="AN432" s="14"/>
      <c r="AO432" s="14">
        <f t="shared" si="774"/>
        <v>0</v>
      </c>
      <c r="AP432" s="21">
        <v>412</v>
      </c>
      <c r="AQ432" s="21">
        <f t="shared" ref="AQ432" si="853">AP432*AO432</f>
        <v>0</v>
      </c>
      <c r="AR432" s="21">
        <v>1030</v>
      </c>
      <c r="AS432" s="21">
        <f t="shared" ref="AS432" si="854">AR432*AO432</f>
        <v>0</v>
      </c>
      <c r="AT432" s="30"/>
      <c r="AU432" s="30"/>
      <c r="AV432" s="31"/>
      <c r="AW432" s="1"/>
    </row>
    <row r="433" spans="1:49" s="1" customFormat="1" ht="215.1" customHeight="1" x14ac:dyDescent="0.3">
      <c r="A433" s="14"/>
      <c r="B433" s="14"/>
      <c r="C433" s="14"/>
      <c r="D433" s="15" t="s">
        <v>114</v>
      </c>
      <c r="E433" s="15" t="s">
        <v>1209</v>
      </c>
      <c r="F433" s="15" t="s">
        <v>1209</v>
      </c>
      <c r="G433" s="15" t="s">
        <v>1433</v>
      </c>
      <c r="H433" s="15" t="s">
        <v>720</v>
      </c>
      <c r="I433" s="15" t="s">
        <v>57</v>
      </c>
      <c r="J433" s="15" t="s">
        <v>445</v>
      </c>
      <c r="K433" s="15" t="s">
        <v>1080</v>
      </c>
      <c r="L433" s="15" t="s">
        <v>1210</v>
      </c>
      <c r="M433" s="15" t="s">
        <v>1211</v>
      </c>
      <c r="N433" s="15" t="s">
        <v>1212</v>
      </c>
      <c r="O433" s="15"/>
      <c r="P433" s="15" t="s">
        <v>1213</v>
      </c>
      <c r="Q433" s="15" t="s">
        <v>1214</v>
      </c>
      <c r="R433" s="15"/>
      <c r="S433" s="15" t="s">
        <v>1215</v>
      </c>
      <c r="T433" s="15" t="s">
        <v>124</v>
      </c>
      <c r="U433" s="15" t="s">
        <v>23</v>
      </c>
      <c r="V433" s="15"/>
      <c r="W433" s="15">
        <v>1</v>
      </c>
      <c r="X433" s="15"/>
      <c r="Y433" s="15"/>
      <c r="Z433" s="15"/>
      <c r="AA433" s="15">
        <v>1</v>
      </c>
      <c r="AB433" s="15"/>
      <c r="AC433" s="15"/>
      <c r="AD433" s="15">
        <v>1</v>
      </c>
      <c r="AE433" s="15"/>
      <c r="AF433" s="15"/>
      <c r="AG433" s="15"/>
      <c r="AH433" s="15"/>
      <c r="AI433" s="15"/>
      <c r="AJ433" s="15"/>
      <c r="AK433" s="15"/>
      <c r="AL433" s="15"/>
      <c r="AM433" s="15"/>
      <c r="AN433" s="15"/>
      <c r="AO433" s="15">
        <f t="shared" si="774"/>
        <v>3</v>
      </c>
      <c r="AP433" s="20">
        <v>518</v>
      </c>
      <c r="AQ433" s="20">
        <f t="shared" ref="AQ433" si="855">AP433*AO433</f>
        <v>1554</v>
      </c>
      <c r="AR433" s="20">
        <v>1295</v>
      </c>
      <c r="AS433" s="20">
        <f t="shared" ref="AS433" si="856">AR433*AO433</f>
        <v>3885</v>
      </c>
      <c r="AT433" s="30"/>
      <c r="AU433" s="30"/>
      <c r="AV433" s="31"/>
    </row>
    <row r="434" spans="1:49" x14ac:dyDescent="0.3">
      <c r="A434" s="14"/>
      <c r="B434" s="14"/>
      <c r="C434" s="14"/>
      <c r="D434" s="14" t="s">
        <v>114</v>
      </c>
      <c r="E434" s="14" t="s">
        <v>1209</v>
      </c>
      <c r="F434" s="14" t="s">
        <v>1209</v>
      </c>
      <c r="G434" s="14" t="s">
        <v>1433</v>
      </c>
      <c r="H434" s="14" t="s">
        <v>720</v>
      </c>
      <c r="I434" s="14" t="s">
        <v>57</v>
      </c>
      <c r="J434" s="14" t="s">
        <v>445</v>
      </c>
      <c r="K434" s="14" t="s">
        <v>1080</v>
      </c>
      <c r="L434" s="14" t="s">
        <v>1210</v>
      </c>
      <c r="M434" s="14" t="s">
        <v>1211</v>
      </c>
      <c r="N434" s="14" t="s">
        <v>1212</v>
      </c>
      <c r="O434" s="14"/>
      <c r="P434" s="14" t="s">
        <v>1213</v>
      </c>
      <c r="Q434" s="14" t="s">
        <v>1214</v>
      </c>
      <c r="R434" s="14"/>
      <c r="S434" s="14" t="s">
        <v>1215</v>
      </c>
      <c r="T434" s="14" t="s">
        <v>124</v>
      </c>
      <c r="U434" s="14" t="s">
        <v>23</v>
      </c>
      <c r="V434" s="14"/>
      <c r="W434" s="16">
        <v>0</v>
      </c>
      <c r="X434" s="14"/>
      <c r="Y434" s="14"/>
      <c r="Z434" s="14"/>
      <c r="AA434" s="16">
        <v>0</v>
      </c>
      <c r="AB434" s="14"/>
      <c r="AC434" s="14"/>
      <c r="AD434" s="16">
        <v>0</v>
      </c>
      <c r="AE434" s="14"/>
      <c r="AF434" s="14"/>
      <c r="AG434" s="14"/>
      <c r="AH434" s="14"/>
      <c r="AI434" s="14"/>
      <c r="AJ434" s="14"/>
      <c r="AK434" s="14"/>
      <c r="AL434" s="14"/>
      <c r="AM434" s="14"/>
      <c r="AN434" s="14"/>
      <c r="AO434" s="14">
        <f t="shared" si="774"/>
        <v>0</v>
      </c>
      <c r="AP434" s="21">
        <v>518</v>
      </c>
      <c r="AQ434" s="21">
        <f t="shared" ref="AQ434" si="857">AP434*AO434</f>
        <v>0</v>
      </c>
      <c r="AR434" s="21">
        <v>1295</v>
      </c>
      <c r="AS434" s="21">
        <f t="shared" ref="AS434" si="858">AR434*AO434</f>
        <v>0</v>
      </c>
      <c r="AT434" s="30"/>
      <c r="AU434" s="30"/>
      <c r="AV434" s="31"/>
      <c r="AW434" s="1"/>
    </row>
    <row r="435" spans="1:49" s="1" customFormat="1" ht="215.1" customHeight="1" x14ac:dyDescent="0.3">
      <c r="A435" s="14"/>
      <c r="B435" s="14"/>
      <c r="C435" s="14"/>
      <c r="D435" s="15" t="s">
        <v>114</v>
      </c>
      <c r="E435" s="15" t="s">
        <v>1216</v>
      </c>
      <c r="F435" s="15" t="s">
        <v>1216</v>
      </c>
      <c r="G435" s="15" t="s">
        <v>1434</v>
      </c>
      <c r="H435" s="15" t="s">
        <v>720</v>
      </c>
      <c r="I435" s="15" t="s">
        <v>57</v>
      </c>
      <c r="J435" s="15" t="s">
        <v>503</v>
      </c>
      <c r="K435" s="15" t="s">
        <v>1144</v>
      </c>
      <c r="L435" s="15" t="s">
        <v>1217</v>
      </c>
      <c r="M435" s="15" t="s">
        <v>1160</v>
      </c>
      <c r="N435" s="15" t="s">
        <v>1218</v>
      </c>
      <c r="O435" s="15"/>
      <c r="P435" s="15" t="s">
        <v>1219</v>
      </c>
      <c r="Q435" s="15" t="s">
        <v>1214</v>
      </c>
      <c r="R435" s="15"/>
      <c r="S435" s="15" t="s">
        <v>1142</v>
      </c>
      <c r="T435" s="15" t="s">
        <v>124</v>
      </c>
      <c r="U435" s="15" t="s">
        <v>0</v>
      </c>
      <c r="V435" s="15"/>
      <c r="W435" s="15"/>
      <c r="X435" s="15"/>
      <c r="Y435" s="15">
        <v>7</v>
      </c>
      <c r="Z435" s="15">
        <v>6</v>
      </c>
      <c r="AA435" s="15">
        <v>9</v>
      </c>
      <c r="AB435" s="15">
        <v>7</v>
      </c>
      <c r="AC435" s="15"/>
      <c r="AD435" s="15"/>
      <c r="AE435" s="15"/>
      <c r="AF435" s="15"/>
      <c r="AG435" s="15"/>
      <c r="AH435" s="15"/>
      <c r="AI435" s="15"/>
      <c r="AJ435" s="15"/>
      <c r="AK435" s="15"/>
      <c r="AL435" s="15"/>
      <c r="AM435" s="15"/>
      <c r="AN435" s="15"/>
      <c r="AO435" s="15">
        <f t="shared" si="774"/>
        <v>29</v>
      </c>
      <c r="AP435" s="20">
        <v>370</v>
      </c>
      <c r="AQ435" s="20">
        <f t="shared" ref="AQ435" si="859">AP435*AO435</f>
        <v>10730</v>
      </c>
      <c r="AR435" s="20">
        <v>925</v>
      </c>
      <c r="AS435" s="20">
        <f t="shared" ref="AS435" si="860">AR435*AO435</f>
        <v>26825</v>
      </c>
      <c r="AT435" s="30"/>
      <c r="AU435" s="30"/>
      <c r="AV435" s="31"/>
    </row>
    <row r="436" spans="1:49" x14ac:dyDescent="0.3">
      <c r="A436" s="14"/>
      <c r="B436" s="14"/>
      <c r="C436" s="14"/>
      <c r="D436" s="14" t="s">
        <v>114</v>
      </c>
      <c r="E436" s="14" t="s">
        <v>1216</v>
      </c>
      <c r="F436" s="14" t="s">
        <v>1216</v>
      </c>
      <c r="G436" s="14" t="s">
        <v>1434</v>
      </c>
      <c r="H436" s="14" t="s">
        <v>720</v>
      </c>
      <c r="I436" s="14" t="s">
        <v>57</v>
      </c>
      <c r="J436" s="14" t="s">
        <v>503</v>
      </c>
      <c r="K436" s="14" t="s">
        <v>1144</v>
      </c>
      <c r="L436" s="14" t="s">
        <v>1217</v>
      </c>
      <c r="M436" s="14" t="s">
        <v>1160</v>
      </c>
      <c r="N436" s="14" t="s">
        <v>1218</v>
      </c>
      <c r="O436" s="14"/>
      <c r="P436" s="14" t="s">
        <v>1219</v>
      </c>
      <c r="Q436" s="14" t="s">
        <v>1214</v>
      </c>
      <c r="R436" s="14"/>
      <c r="S436" s="14" t="s">
        <v>1142</v>
      </c>
      <c r="T436" s="14" t="s">
        <v>124</v>
      </c>
      <c r="U436" s="14" t="s">
        <v>0</v>
      </c>
      <c r="V436" s="14"/>
      <c r="W436" s="14"/>
      <c r="X436" s="14"/>
      <c r="Y436" s="16">
        <v>0</v>
      </c>
      <c r="Z436" s="16">
        <v>0</v>
      </c>
      <c r="AA436" s="16">
        <v>0</v>
      </c>
      <c r="AB436" s="16">
        <v>0</v>
      </c>
      <c r="AC436" s="14"/>
      <c r="AD436" s="14"/>
      <c r="AE436" s="14"/>
      <c r="AF436" s="14"/>
      <c r="AG436" s="14"/>
      <c r="AH436" s="14"/>
      <c r="AI436" s="14"/>
      <c r="AJ436" s="14"/>
      <c r="AK436" s="14"/>
      <c r="AL436" s="14"/>
      <c r="AM436" s="14"/>
      <c r="AN436" s="14"/>
      <c r="AO436" s="14">
        <f t="shared" si="774"/>
        <v>0</v>
      </c>
      <c r="AP436" s="21">
        <v>370</v>
      </c>
      <c r="AQ436" s="21">
        <f t="shared" ref="AQ436" si="861">AP436*AO436</f>
        <v>0</v>
      </c>
      <c r="AR436" s="21">
        <v>925</v>
      </c>
      <c r="AS436" s="21">
        <f t="shared" ref="AS436" si="862">AR436*AO436</f>
        <v>0</v>
      </c>
      <c r="AT436" s="30"/>
      <c r="AU436" s="30"/>
      <c r="AV436" s="31"/>
      <c r="AW436" s="1"/>
    </row>
    <row r="437" spans="1:49" s="1" customFormat="1" ht="215.1" customHeight="1" x14ac:dyDescent="0.3">
      <c r="A437" s="14"/>
      <c r="B437" s="14"/>
      <c r="C437" s="14"/>
      <c r="D437" s="15" t="s">
        <v>114</v>
      </c>
      <c r="E437" s="15" t="s">
        <v>1220</v>
      </c>
      <c r="F437" s="15" t="s">
        <v>1220</v>
      </c>
      <c r="G437" s="15" t="s">
        <v>1435</v>
      </c>
      <c r="H437" s="15" t="s">
        <v>720</v>
      </c>
      <c r="I437" s="15" t="s">
        <v>57</v>
      </c>
      <c r="J437" s="15" t="s">
        <v>503</v>
      </c>
      <c r="K437" s="15" t="s">
        <v>504</v>
      </c>
      <c r="L437" s="15" t="s">
        <v>1221</v>
      </c>
      <c r="M437" s="15" t="s">
        <v>1195</v>
      </c>
      <c r="N437" s="15" t="s">
        <v>1222</v>
      </c>
      <c r="O437" s="15"/>
      <c r="P437" s="15" t="s">
        <v>456</v>
      </c>
      <c r="Q437" s="15" t="s">
        <v>457</v>
      </c>
      <c r="R437" s="15"/>
      <c r="S437" s="15" t="s">
        <v>1099</v>
      </c>
      <c r="T437" s="15" t="s">
        <v>124</v>
      </c>
      <c r="U437" s="15" t="s">
        <v>0</v>
      </c>
      <c r="V437" s="15"/>
      <c r="W437" s="15"/>
      <c r="X437" s="15"/>
      <c r="Y437" s="15">
        <v>10</v>
      </c>
      <c r="Z437" s="15">
        <v>15</v>
      </c>
      <c r="AA437" s="15">
        <v>21</v>
      </c>
      <c r="AB437" s="15">
        <v>4</v>
      </c>
      <c r="AC437" s="15"/>
      <c r="AD437" s="15"/>
      <c r="AE437" s="15"/>
      <c r="AF437" s="15"/>
      <c r="AG437" s="15"/>
      <c r="AH437" s="15"/>
      <c r="AI437" s="15"/>
      <c r="AJ437" s="15"/>
      <c r="AK437" s="15"/>
      <c r="AL437" s="15"/>
      <c r="AM437" s="15"/>
      <c r="AN437" s="15"/>
      <c r="AO437" s="15">
        <f t="shared" si="774"/>
        <v>50</v>
      </c>
      <c r="AP437" s="20">
        <v>246</v>
      </c>
      <c r="AQ437" s="20">
        <f t="shared" ref="AQ437" si="863">AP437*AO437</f>
        <v>12300</v>
      </c>
      <c r="AR437" s="20">
        <v>615</v>
      </c>
      <c r="AS437" s="20">
        <f t="shared" ref="AS437" si="864">AR437*AO437</f>
        <v>30750</v>
      </c>
      <c r="AT437" s="30"/>
      <c r="AU437" s="30"/>
      <c r="AV437" s="31"/>
    </row>
    <row r="438" spans="1:49" x14ac:dyDescent="0.3">
      <c r="A438" s="14"/>
      <c r="B438" s="14"/>
      <c r="C438" s="14"/>
      <c r="D438" s="14" t="s">
        <v>114</v>
      </c>
      <c r="E438" s="14" t="s">
        <v>1220</v>
      </c>
      <c r="F438" s="14" t="s">
        <v>1220</v>
      </c>
      <c r="G438" s="14" t="s">
        <v>1435</v>
      </c>
      <c r="H438" s="14" t="s">
        <v>720</v>
      </c>
      <c r="I438" s="14" t="s">
        <v>57</v>
      </c>
      <c r="J438" s="14" t="s">
        <v>503</v>
      </c>
      <c r="K438" s="14" t="s">
        <v>504</v>
      </c>
      <c r="L438" s="14" t="s">
        <v>1221</v>
      </c>
      <c r="M438" s="14" t="s">
        <v>1195</v>
      </c>
      <c r="N438" s="14" t="s">
        <v>1222</v>
      </c>
      <c r="O438" s="14"/>
      <c r="P438" s="14" t="s">
        <v>456</v>
      </c>
      <c r="Q438" s="14" t="s">
        <v>457</v>
      </c>
      <c r="R438" s="14"/>
      <c r="S438" s="14" t="s">
        <v>1099</v>
      </c>
      <c r="T438" s="14" t="s">
        <v>124</v>
      </c>
      <c r="U438" s="14" t="s">
        <v>0</v>
      </c>
      <c r="V438" s="14"/>
      <c r="W438" s="14"/>
      <c r="X438" s="14"/>
      <c r="Y438" s="16">
        <v>0</v>
      </c>
      <c r="Z438" s="16">
        <v>0</v>
      </c>
      <c r="AA438" s="16">
        <v>0</v>
      </c>
      <c r="AB438" s="16">
        <v>0</v>
      </c>
      <c r="AC438" s="14"/>
      <c r="AD438" s="14"/>
      <c r="AE438" s="14"/>
      <c r="AF438" s="14"/>
      <c r="AG438" s="14"/>
      <c r="AH438" s="14"/>
      <c r="AI438" s="14"/>
      <c r="AJ438" s="14"/>
      <c r="AK438" s="14"/>
      <c r="AL438" s="14"/>
      <c r="AM438" s="14"/>
      <c r="AN438" s="14"/>
      <c r="AO438" s="14">
        <f t="shared" si="774"/>
        <v>0</v>
      </c>
      <c r="AP438" s="21">
        <v>246</v>
      </c>
      <c r="AQ438" s="21">
        <f t="shared" ref="AQ438" si="865">AP438*AO438</f>
        <v>0</v>
      </c>
      <c r="AR438" s="21">
        <v>615</v>
      </c>
      <c r="AS438" s="21">
        <f t="shared" ref="AS438" si="866">AR438*AO438</f>
        <v>0</v>
      </c>
      <c r="AT438" s="30"/>
      <c r="AU438" s="30"/>
      <c r="AV438" s="31"/>
      <c r="AW438" s="1"/>
    </row>
    <row r="439" spans="1:49" s="1" customFormat="1" ht="215.1" customHeight="1" x14ac:dyDescent="0.3">
      <c r="A439" s="14"/>
      <c r="B439" s="14"/>
      <c r="C439" s="14"/>
      <c r="D439" s="15" t="s">
        <v>114</v>
      </c>
      <c r="E439" s="15" t="s">
        <v>1223</v>
      </c>
      <c r="F439" s="15" t="s">
        <v>1223</v>
      </c>
      <c r="G439" s="15" t="s">
        <v>1436</v>
      </c>
      <c r="H439" s="15" t="s">
        <v>720</v>
      </c>
      <c r="I439" s="15" t="s">
        <v>57</v>
      </c>
      <c r="J439" s="15" t="s">
        <v>503</v>
      </c>
      <c r="K439" s="15" t="s">
        <v>504</v>
      </c>
      <c r="L439" s="15" t="s">
        <v>1221</v>
      </c>
      <c r="M439" s="15" t="s">
        <v>1195</v>
      </c>
      <c r="N439" s="15" t="s">
        <v>1224</v>
      </c>
      <c r="O439" s="15"/>
      <c r="P439" s="15" t="s">
        <v>456</v>
      </c>
      <c r="Q439" s="15" t="s">
        <v>457</v>
      </c>
      <c r="R439" s="15"/>
      <c r="S439" s="15" t="s">
        <v>1099</v>
      </c>
      <c r="T439" s="15" t="s">
        <v>124</v>
      </c>
      <c r="U439" s="15" t="s">
        <v>0</v>
      </c>
      <c r="V439" s="15"/>
      <c r="W439" s="15"/>
      <c r="X439" s="15"/>
      <c r="Y439" s="15">
        <v>8</v>
      </c>
      <c r="Z439" s="15">
        <v>40</v>
      </c>
      <c r="AA439" s="15">
        <v>6</v>
      </c>
      <c r="AB439" s="15"/>
      <c r="AC439" s="15"/>
      <c r="AD439" s="15"/>
      <c r="AE439" s="15"/>
      <c r="AF439" s="15"/>
      <c r="AG439" s="15"/>
      <c r="AH439" s="15"/>
      <c r="AI439" s="15"/>
      <c r="AJ439" s="15"/>
      <c r="AK439" s="15"/>
      <c r="AL439" s="15"/>
      <c r="AM439" s="15"/>
      <c r="AN439" s="15"/>
      <c r="AO439" s="15">
        <f t="shared" si="774"/>
        <v>54</v>
      </c>
      <c r="AP439" s="20">
        <v>228</v>
      </c>
      <c r="AQ439" s="20">
        <f t="shared" ref="AQ439" si="867">AP439*AO439</f>
        <v>12312</v>
      </c>
      <c r="AR439" s="20">
        <v>570</v>
      </c>
      <c r="AS439" s="20">
        <f t="shared" ref="AS439" si="868">AR439*AO439</f>
        <v>30780</v>
      </c>
      <c r="AT439" s="30"/>
      <c r="AU439" s="30"/>
      <c r="AV439" s="31"/>
    </row>
    <row r="440" spans="1:49" x14ac:dyDescent="0.3">
      <c r="A440" s="14"/>
      <c r="B440" s="14"/>
      <c r="C440" s="14"/>
      <c r="D440" s="14" t="s">
        <v>114</v>
      </c>
      <c r="E440" s="14" t="s">
        <v>1223</v>
      </c>
      <c r="F440" s="14" t="s">
        <v>1223</v>
      </c>
      <c r="G440" s="14" t="s">
        <v>1436</v>
      </c>
      <c r="H440" s="14" t="s">
        <v>720</v>
      </c>
      <c r="I440" s="14" t="s">
        <v>57</v>
      </c>
      <c r="J440" s="14" t="s">
        <v>503</v>
      </c>
      <c r="K440" s="14" t="s">
        <v>504</v>
      </c>
      <c r="L440" s="14" t="s">
        <v>1221</v>
      </c>
      <c r="M440" s="14" t="s">
        <v>1195</v>
      </c>
      <c r="N440" s="14" t="s">
        <v>1224</v>
      </c>
      <c r="O440" s="14"/>
      <c r="P440" s="14" t="s">
        <v>456</v>
      </c>
      <c r="Q440" s="14" t="s">
        <v>457</v>
      </c>
      <c r="R440" s="14"/>
      <c r="S440" s="14" t="s">
        <v>1099</v>
      </c>
      <c r="T440" s="14" t="s">
        <v>124</v>
      </c>
      <c r="U440" s="14" t="s">
        <v>0</v>
      </c>
      <c r="V440" s="14"/>
      <c r="W440" s="14"/>
      <c r="X440" s="14"/>
      <c r="Y440" s="16">
        <v>0</v>
      </c>
      <c r="Z440" s="16">
        <v>0</v>
      </c>
      <c r="AA440" s="16">
        <v>0</v>
      </c>
      <c r="AB440" s="14"/>
      <c r="AC440" s="14"/>
      <c r="AD440" s="14"/>
      <c r="AE440" s="14"/>
      <c r="AF440" s="14"/>
      <c r="AG440" s="14"/>
      <c r="AH440" s="14"/>
      <c r="AI440" s="14"/>
      <c r="AJ440" s="14"/>
      <c r="AK440" s="14"/>
      <c r="AL440" s="14"/>
      <c r="AM440" s="14"/>
      <c r="AN440" s="14"/>
      <c r="AO440" s="14">
        <f t="shared" si="774"/>
        <v>0</v>
      </c>
      <c r="AP440" s="21">
        <v>228</v>
      </c>
      <c r="AQ440" s="21">
        <f>AP440*AO440</f>
        <v>0</v>
      </c>
      <c r="AR440" s="21">
        <v>570</v>
      </c>
      <c r="AS440" s="21">
        <f>AR440*AO440</f>
        <v>0</v>
      </c>
      <c r="AT440" s="30"/>
      <c r="AU440" s="30"/>
      <c r="AV440" s="31"/>
      <c r="AW440" s="1"/>
    </row>
  </sheetData>
  <sheetProtection autoFilter="0" pivotTables="0"/>
  <autoFilter ref="A8:AW440"/>
  <dataValidations count="18">
    <dataValidation type="whole" showInputMessage="1" showErrorMessage="1" error="The value must be between 0 and 1" prompt="Insert a value between 0 and 1" sqref="AD434 AA434 W434 AD432 W432:X432 AE430 AE428 W428 AA424 Y422:AB422 X418 W412 Y410 Y408:AB408 AB406 Y406 AD404 X404:Y404 AB402 W402 Y400 W398 AB396:AC396 Y394:AA394 Z390 W388 AB386 Z386 AB382 AB380 AA378 Y378 AB368 Y368 AE366 Y364 AJ360 AB356 AH354 AD352 AB350 X346 AA344:AC344 X344 AJ342 AJ340 AE338:AF338 AH336 AE336 AA336 AD334 Y334 X332 X330 AB328 AD326 AA326 AB324 Z322 AN316 AL316 Z316 AF312 AH310 AD310 AF308 AH306 AF306 Z306 X306 AJ304 AH304 AE304:AF304 AB304:AC304 Z304 AL302 AI302 X298 Z296 AF294 AB294:AC294 X294:Y294 Z292 AC290 Y290 AF288 AF286 AC286 Z286 AF284 AB284 AH282 AF282 Z282 AC280 AG276 AB276 AH274 AB272 Y270 AE268 AA268 AF266 AC266:AD266 AH264:AI264 AD264 Y264 AD262 Z262 X262 X260 AD258 AB258 Y258:Z258 AB256 AJ254 AC252 Z252 AD250 AD248 AB246 Z246 AB244 AC242 Z242 AH240 AD238 Z238:AB238 AJ236 Z234 X234 AA232 AK220 W218 Y216 X214:Z214 Y212 AA210 X210 Z208:AA208 AA206:AB206 AA204 AA200 W198:X198 Y196 Y194 X192 Z190 W190:X190 AA186 AA184 X184:Y184 W182:AC182 Y180 W180 X178:Y178 Y176 W174 X168 AB166 Y166 Y164 Y160 Y158 AC156 X156 AA154:AB154 X154:Y154 AC150 Z144 AC138 Y136 AA134 Y132 Y130 Y128 W124:X124 AA122 AC120 AC118 Z118:AA118 X118 AH116 AD116 X116:Z116 Z114 AE112 AB110:AD110 X108 AG106 AA106 Y106 X102 AD100 Z100 X100 AF98:AG98 X98 AC96:AE96 AE94 AA94 X94:Y94 AC92 AC90 X88:Z88 AL86 Y86 AJ84 AC84 AA82 AF80:AH80 Y78 AA76 AL74 AH74 AA74:AB74 AH72 Y70 AH68 AB66 Y64 Z62 AG60 AH58 AE58 AH56 AE54 X54:AA54 AD52:AE52 X52 AD50 X50 Z48 AC46 AD44 AF42 AC40 AJ38 AF38 Z36 AE34 AB32 AJ30 AE28 AB28 X28 AA26 Y26 Y24 AH22 X22 AH20 AC18 AE16 Z16 AF14:AG14 AC12 Y12 AG10 AE10 AC10 X10:AA10">
      <formula1>0</formula1>
      <formula2>1</formula2>
    </dataValidation>
    <dataValidation type="whole" showInputMessage="1" showErrorMessage="1" error="The value must be between 0 and 2" prompt="Insert a value between 0 and 2" sqref="AB10 AB432:AC432 W424 W422:X422 Z418:AA418 X412 Z406:AA406 AB404:AC404 Z404 AA402 X402 X400 X398:Y398 X396:AA396 Y386 X384:Y384 AB378 X370 AF366 AD366 AN364 X362 AL360 AH360 AF360 AD360 AB360 Z360 AN360 X358 X348 AD346 AB346 AE344 AG338:AH338 AD338 AJ336 AC336 AH316 X316 AD304 AE302 AF300 AE294 Z294:AA294 AD282 Z280 AB278 AC276:AF276 Z276:AA276 AE266 AA266 Z264 AA258 AF252 AB242 AC238 V230 X218 Z202 X202 Y200 W188 Z184 X180 Z178 Z176 W172:Z172 X170:Y170 Y168 Z166:AA166 W162 W156 AB152 AB150 W150 AA148 W148:X148 AA146 Y142 W142 AA138 Z126 W126:X126 AB120 AE116:AG116 AC116 AA96:AB96 AD94 Z94 Y90:Z90 AI86 AE86:AF86 AB86 Z86 AE84:AF84 AB84 Z84 AL78 X78 Z74 X74 AC64 Z64:AA64 AF52 AB52:AC52 Z52 Z28 Z22 AD10">
      <formula1>0</formula1>
      <formula2>2</formula2>
    </dataValidation>
    <dataValidation type="whole" showInputMessage="1" showErrorMessage="1" error="The value must be between 0 and 3" prompt="Insert a value between 0 and 3" sqref="AB64 AC430 Y426 Y420 X414 AA404 AA384 Z378 W376 X374 W372 AG346:AH346 Z344 X314 AD306 AB306 AJ302 AH302 AF302 AD300 AF298 AB282 AF264 AB264 V228 V222 AA216 X204 Y188 AA174 AB156 Y156 Z154 X152 AA150 Z148 Z146 W146 AA142 W140 AB116 X104 AB94 AH86 AC86:AD86">
      <formula1>0</formula1>
      <formula2>3</formula2>
    </dataValidation>
    <dataValidation type="whole" showInputMessage="1" showErrorMessage="1" error="The value must be between 0 and 6" prompt="Insert a value between 0 and 6" sqref="AJ102 AA440 Z436 Y432 AB428 Z412 AC412:AD412 AC370 Y338 X206 AA156 X150 Y144">
      <formula1>0</formula1>
      <formula2>6</formula2>
    </dataValidation>
    <dataValidation type="whole" showInputMessage="1" showErrorMessage="1" error="The value must be between 0 and 8" prompt="Insert a value between 0 and 8" sqref="X140 Y440 AA428 Z336 AB302 Z278 V226 X188 Y152:AA152">
      <formula1>0</formula1>
      <formula2>8</formula2>
    </dataValidation>
    <dataValidation type="whole" showInputMessage="1" showErrorMessage="1" error="The value must be between 0 and 7" prompt="Insert a value between 0 and 7" sqref="Y140 AB436 Y436 AB430 AA426 AA412 Y402 Z384 AA370 AD362 X360 AB300 Z300 AB298 Y206 X142">
      <formula1>0</formula1>
      <formula2>7</formula2>
    </dataValidation>
    <dataValidation type="whole" showInputMessage="1" showErrorMessage="1" error="The value must be between 0 and 15" prompt="Insert a value between 0 and 15" sqref="W144 Z438">
      <formula1>0</formula1>
      <formula2>15</formula2>
    </dataValidation>
    <dataValidation type="whole" showInputMessage="1" showErrorMessage="1" error="The value must be between 0 and 13" prompt="Insert a value between 0 and 13" sqref="X144">
      <formula1>0</formula1>
      <formula2>13</formula2>
    </dataValidation>
    <dataValidation type="whole" showInputMessage="1" showErrorMessage="1" error="The value must be between 0 and 5" prompt="Insert a value between 0 and 5" sqref="Z432 AC428 X428 AB426 Z426 Z420 AB412 V392 AB336 X320 X318 V224 Y208 Z206 X186 X146:Y146">
      <formula1>0</formula1>
      <formula2>5</formula2>
    </dataValidation>
    <dataValidation type="whole" showInputMessage="1" showErrorMessage="1" error="The value must be between 0 and 4" prompt="Insert a value between 0 and 4" sqref="Y148 AB438 AA432 AD430 W430:X430 W416 Y412 Z402 AB370 Y370 AC338 AD336 Y336 Y320 AC302:AD302 X300 Z216 Y204 Y202 X174:Z174 Z156 Y150:Z150">
      <formula1>0</formula1>
      <formula2>4</formula2>
    </dataValidation>
    <dataValidation type="whole" showInputMessage="1" showErrorMessage="1" error="The value must be between 0 and 9" prompt="Insert a value between 0 and 9" sqref="Z298 AA436 AA430 Y430 Z428 AA338 X338 Z302">
      <formula1>0</formula1>
      <formula2>9</formula2>
    </dataValidation>
    <dataValidation type="whole" showInputMessage="1" showErrorMessage="1" error="The value must be between 0 and 23" prompt="Insert a value between 0 and 23" sqref="X336">
      <formula1>0</formula1>
      <formula2>23</formula2>
    </dataValidation>
    <dataValidation type="whole" showInputMessage="1" showErrorMessage="1" error="The value must be between 0 and 16" prompt="Insert a value between 0 and 16" sqref="Z338">
      <formula1>0</formula1>
      <formula2>16</formula2>
    </dataValidation>
    <dataValidation type="whole" showInputMessage="1" showErrorMessage="1" error="The value must be between 0 and 12" prompt="Insert a value between 0 and 12" sqref="AB338">
      <formula1>0</formula1>
      <formula2>12</formula2>
    </dataValidation>
    <dataValidation type="whole" showInputMessage="1" showErrorMessage="1" error="The value must be between 0 and 11" prompt="Insert a value between 0 and 11" sqref="Y428">
      <formula1>0</formula1>
      <formula2>11</formula2>
    </dataValidation>
    <dataValidation type="whole" showInputMessage="1" showErrorMessage="1" error="The value must be between 0 and 10" prompt="Insert a value between 0 and 10" sqref="Z430 Y438">
      <formula1>0</formula1>
      <formula2>10</formula2>
    </dataValidation>
    <dataValidation type="whole" showInputMessage="1" showErrorMessage="1" error="The value must be between 0 and 21" prompt="Insert a value between 0 and 21" sqref="AA438">
      <formula1>0</formula1>
      <formula2>21</formula2>
    </dataValidation>
    <dataValidation type="whole" showInputMessage="1" showErrorMessage="1" error="The value must be between 0 and 40" prompt="Insert a value between 0 and 40" sqref="Z440">
      <formula1>0</formula1>
      <formula2>40</formula2>
    </dataValidation>
  </dataValidation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dcb3da43-756d-4740-bbc1-ed5cec6fa12a">
      <Terms xmlns="http://schemas.microsoft.com/office/infopath/2007/PartnerControls"/>
    </lcf76f155ced4ddcb4097134ff3c332f>
    <TaxCatchAll xmlns="764b73bc-a15e-436b-83ef-1783d1069c78"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08AB322CA94624AA91A7E0EA01E823C" ma:contentTypeVersion="12" ma:contentTypeDescription="Create a new document." ma:contentTypeScope="" ma:versionID="78692eb76b24e63de09ccf6ad84e9cdf">
  <xsd:schema xmlns:xsd="http://www.w3.org/2001/XMLSchema" xmlns:xs="http://www.w3.org/2001/XMLSchema" xmlns:p="http://schemas.microsoft.com/office/2006/metadata/properties" xmlns:ns2="dcb3da43-756d-4740-bbc1-ed5cec6fa12a" xmlns:ns3="764b73bc-a15e-436b-83ef-1783d1069c78" targetNamespace="http://schemas.microsoft.com/office/2006/metadata/properties" ma:root="true" ma:fieldsID="2e681ee37c2dc1e6e9f799a272bc7ffc" ns2:_="" ns3:_="">
    <xsd:import namespace="dcb3da43-756d-4740-bbc1-ed5cec6fa12a"/>
    <xsd:import namespace="764b73bc-a15e-436b-83ef-1783d1069c7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Locatio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cb3da43-756d-4740-bbc1-ed5cec6fa12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172ee353-a601-42f8-ac6f-4df1db5950d2" ma:termSetId="09814cd3-568e-fe90-9814-8d621ff8fb84" ma:anchorId="fba54fb3-c3e1-fe81-a776-ca4b69148c4d" ma:open="true" ma:isKeyword="false">
      <xsd:complexType>
        <xsd:sequence>
          <xsd:element ref="pc:Terms" minOccurs="0" maxOccurs="1"/>
        </xsd:sequence>
      </xsd:complexType>
    </xsd:element>
    <xsd:element name="MediaServiceLocation" ma:index="15" nillable="true" ma:displayName="Location" ma:indexed="true" ma:internalName="MediaServiceLocatio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64b73bc-a15e-436b-83ef-1783d1069c7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8b0c96e-2352-49fd-80f4-62e9f0b34af5}" ma:internalName="TaxCatchAll" ma:showField="CatchAllData" ma:web="764b73bc-a15e-436b-83ef-1783d1069c7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04D6F9F-4939-4062-BF74-912DB4230315}">
  <ds:schemaRefs>
    <ds:schemaRef ds:uri="http://schemas.microsoft.com/office/2006/metadata/properties"/>
    <ds:schemaRef ds:uri="http://purl.org/dc/elements/1.1/"/>
    <ds:schemaRef ds:uri="http://schemas.openxmlformats.org/package/2006/metadata/core-properties"/>
    <ds:schemaRef ds:uri="dcb3da43-756d-4740-bbc1-ed5cec6fa12a"/>
    <ds:schemaRef ds:uri="764b73bc-a15e-436b-83ef-1783d1069c78"/>
    <ds:schemaRef ds:uri="http://purl.org/dc/term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2B40B2E1-6B25-458D-BD55-D6FECB6CA7BC}">
  <ds:schemaRefs>
    <ds:schemaRef ds:uri="http://schemas.microsoft.com/sharepoint/v3/contenttype/forms"/>
  </ds:schemaRefs>
</ds:datastoreItem>
</file>

<file path=customXml/itemProps3.xml><?xml version="1.0" encoding="utf-8"?>
<ds:datastoreItem xmlns:ds="http://schemas.openxmlformats.org/officeDocument/2006/customXml" ds:itemID="{B46F0E7F-CC78-456C-A640-841EA1DB45B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cb3da43-756d-4740-bbc1-ed5cec6fa12a"/>
    <ds:schemaRef ds:uri="764b73bc-a15e-436b-83ef-1783d1069c7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6</vt:i4>
      </vt:variant>
    </vt:vector>
  </HeadingPairs>
  <TitlesOfParts>
    <vt:vector size="7" baseType="lpstr">
      <vt:lpstr>DOLCE&amp;GABBANA</vt:lpstr>
      <vt:lpstr>qtyconf1</vt:lpstr>
      <vt:lpstr>qtyprof1</vt:lpstr>
      <vt:lpstr>rtlconf1</vt:lpstr>
      <vt:lpstr>rtlprof1</vt:lpstr>
      <vt:lpstr>whsconf1</vt:lpstr>
      <vt:lpstr>whsprof1</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created xsi:type="dcterms:W3CDTF">2026-06-26T14:05:51Z</dcterms:created>
  <dcterms:modified xsi:type="dcterms:W3CDTF">2026-07-23T09:15:59Z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0x010100108AB322CA94624AA91A7E0EA01E823C</vt:lpwstr>
  </property>
  <property fmtid="{D5CDD505-2E9C-101B-9397-08002B2CF9AE}" pid="3" name="MediaServiceImageTags">
    <vt:lpwstr/>
  </property>
</Properties>
</file>